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5576" windowHeight="11820" activeTab="1"/>
  </bookViews>
  <sheets>
    <sheet name="Cenová kalkulace - souhrn" sheetId="1" r:id="rId1"/>
    <sheet name="Soupis položek" sheetId="6" r:id="rId2"/>
  </sheets>
  <definedNames>
    <definedName name="_xlnm.Print_Titles" localSheetId="1">'Soupis položek'!$2:$2</definedName>
  </definedNames>
  <calcPr calcId="125725"/>
</workbook>
</file>

<file path=xl/sharedStrings.xml><?xml version="1.0" encoding="utf-8"?>
<sst xmlns="http://schemas.openxmlformats.org/spreadsheetml/2006/main" count="132" uniqueCount="127">
  <si>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</si>
  <si>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</si>
  <si>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</si>
  <si>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</si>
  <si>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</si>
  <si>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Veletrh</t>
  </si>
  <si>
    <t>montáž výstavní expozice včetně zajištění elektrických rozvodů, zásuvek a osvětlení v rámci výstavní expozice</t>
  </si>
  <si>
    <t>pronájem a realizace výstavní expozice dle výstavní plochy veletrhu</t>
  </si>
  <si>
    <t>název</t>
  </si>
  <si>
    <t>Rozměr</t>
  </si>
  <si>
    <t>Materiál/barva</t>
  </si>
  <si>
    <t>ks</t>
  </si>
  <si>
    <t>Bílá</t>
  </si>
  <si>
    <t>pro 4 osoby, kulatý</t>
  </si>
  <si>
    <t>skleněná police</t>
  </si>
  <si>
    <t>LED TV</t>
  </si>
  <si>
    <t>úhlopříčka 100 až 110 cm</t>
  </si>
  <si>
    <t>bar pult</t>
  </si>
  <si>
    <t>lamino 18 / Bílá</t>
  </si>
  <si>
    <t xml:space="preserve">MDF 18mm </t>
  </si>
  <si>
    <t>viz snímek č. 13</t>
  </si>
  <si>
    <t>viz snímek č. 15</t>
  </si>
  <si>
    <t>zvyšovák - hora</t>
  </si>
  <si>
    <t>viz snímek č. 7</t>
  </si>
  <si>
    <t xml:space="preserve">alur </t>
  </si>
  <si>
    <t xml:space="preserve">LED osvětlení </t>
  </si>
  <si>
    <t>podlaha</t>
  </si>
  <si>
    <t>60 m2</t>
  </si>
  <si>
    <t>70 m2</t>
  </si>
  <si>
    <t>DTD</t>
  </si>
  <si>
    <t>80 x 80 cm</t>
  </si>
  <si>
    <t>regál policový</t>
  </si>
  <si>
    <t>100x40x180</t>
  </si>
  <si>
    <t>plast</t>
  </si>
  <si>
    <t>dřez</t>
  </si>
  <si>
    <t>lednice</t>
  </si>
  <si>
    <t>ručník</t>
  </si>
  <si>
    <t>jar</t>
  </si>
  <si>
    <t>houbička</t>
  </si>
  <si>
    <t>viz snímek č. 16</t>
  </si>
  <si>
    <t>viz snímek č. 17</t>
  </si>
  <si>
    <t>viz snímek č. 4</t>
  </si>
  <si>
    <t>doprava výstavní expozice a vystavovaných exponátů na a z místa konání veletrhu</t>
  </si>
  <si>
    <t>Celková cena bez DPH</t>
  </si>
  <si>
    <t>Cena za ks/sadu bez DPH</t>
  </si>
  <si>
    <t>Celkem za položky</t>
  </si>
  <si>
    <t>Příloha č. 6</t>
  </si>
  <si>
    <t>pronájem zařízení a vybavení výstavní expozice dle soupisu položek (list Soupis položek)</t>
  </si>
  <si>
    <t>Nabídková cena celkem za veletrh SPOGA GAFA 2016</t>
  </si>
  <si>
    <t>Veletrh SPOGA GAFA 2016, 4 .– 6 . 9. 2016, Kolín nad Rýnem</t>
  </si>
  <si>
    <t>SOUPIS POLOŽEK SPOGA GAFA 2016</t>
  </si>
  <si>
    <t>viz snímek č.3,6</t>
  </si>
  <si>
    <t>policový systém pro zavěšení 16 skleněných polic</t>
  </si>
  <si>
    <t>MDF 18mm /Pantone 368 C, 584</t>
  </si>
  <si>
    <t>350x150x110 cm</t>
  </si>
  <si>
    <t>MDF 18mm / fialová, červená, zelená, žlutozelená</t>
  </si>
  <si>
    <t>zvyšovák - 3 stupně</t>
  </si>
  <si>
    <t>zvyšovák Flower lover</t>
  </si>
  <si>
    <t>MDF 18mm /bílá</t>
  </si>
  <si>
    <t>kovová konstrukce - na zavěšení</t>
  </si>
  <si>
    <t>viz snímek č. 5</t>
  </si>
  <si>
    <t>kov</t>
  </si>
  <si>
    <t>držáky - lopaty</t>
  </si>
  <si>
    <t>viz snímek č. 8</t>
  </si>
  <si>
    <t>viz snímek č. 9</t>
  </si>
  <si>
    <t>fialová</t>
  </si>
  <si>
    <t>regál - 4 police</t>
  </si>
  <si>
    <t>dřevo /zelená</t>
  </si>
  <si>
    <t>10x10 metrů</t>
  </si>
  <si>
    <t>Plovoucí /bílá / čtvercová</t>
  </si>
  <si>
    <t>viz snímek č.12</t>
  </si>
  <si>
    <t>3D logo Plastkon</t>
  </si>
  <si>
    <t>60 x 100 cm</t>
  </si>
  <si>
    <t>180 x 120 cm</t>
  </si>
  <si>
    <t>100 x 50 cm</t>
  </si>
  <si>
    <t>výška 250 cm</t>
  </si>
  <si>
    <t>dřevotříska / bílá, zelená</t>
  </si>
  <si>
    <t>P.č.</t>
  </si>
  <si>
    <t xml:space="preserve">stůl </t>
  </si>
  <si>
    <t>židle ke stolům</t>
  </si>
  <si>
    <t>pult na katalogy</t>
  </si>
  <si>
    <t xml:space="preserve">grafika – segmenty </t>
  </si>
  <si>
    <t>grafika banner - výrobky</t>
  </si>
  <si>
    <t>grafika  - mapa</t>
  </si>
  <si>
    <t>obvodové stěny - zázemí stánku, místnost Displeje</t>
  </si>
  <si>
    <t>varná konvice</t>
  </si>
  <si>
    <t>espresso kávovar</t>
  </si>
  <si>
    <t>kávový šálek</t>
  </si>
  <si>
    <t>podšálek</t>
  </si>
  <si>
    <t>cukřenka</t>
  </si>
  <si>
    <t>miska na sušenky</t>
  </si>
  <si>
    <t>dezertní talíř</t>
  </si>
  <si>
    <t>sklenice na vodu</t>
  </si>
  <si>
    <t>sklenice na víno</t>
  </si>
  <si>
    <t>sklenice na pivo</t>
  </si>
  <si>
    <t>sklenice na koňak</t>
  </si>
  <si>
    <t>kávová lžička</t>
  </si>
  <si>
    <t>příborník</t>
  </si>
  <si>
    <t>otvírák na konzervy, láhve, vývrtka</t>
  </si>
  <si>
    <t>kuchyňský nůž</t>
  </si>
  <si>
    <t>prkénko</t>
  </si>
  <si>
    <t>PVC podnos</t>
  </si>
  <si>
    <t xml:space="preserve">barová židle </t>
  </si>
  <si>
    <t>„Účast na zahraničních veletrzích společnosti 
Plastkon product s.r.o. - II“</t>
  </si>
  <si>
    <r>
      <t xml:space="preserve">zadávané mimo režim zákona č. 137/2006 Sb., o veřejných zakázkách, ve znění pozdějších předpisů (dále jen „ZVZ“) a v souladu s Pravidly pro výběr dodavatelů č.j. MPO 23495/16/61100, v rámci projektu s názvem </t>
    </r>
    <r>
      <rPr>
        <b/>
        <sz val="11"/>
        <color theme="1"/>
        <rFont val="Calibri"/>
        <family val="2"/>
        <scheme val="minor"/>
      </rPr>
      <t>„Účast na zahraničních veletrzích společnosti Plastkon product s.r.o.“</t>
    </r>
    <r>
      <rPr>
        <sz val="11"/>
        <color theme="1"/>
        <rFont val="Calibri"/>
        <family val="2"/>
        <scheme val="minor"/>
      </rPr>
      <t xml:space="preserve"> spolufinancovaného z Operačního programu Podnikání a inovace pro konkurenceschopnost, program Marketing, prioritní osa 01.2 „Rozvoj podnikání a konkurenceschopnosti malých a středních podniků“, 01_15_016 MARKETING - I. Výzva – INDIVIDUÁLNÍ ÚČASTI NA VELETRZÍCH A VÝSTAVÁCH, registrační číslo projektu: CZ.01.2.111/0.0/0.0/15_016/0001410</t>
    </r>
  </si>
  <si>
    <t>Zadavatel:</t>
  </si>
  <si>
    <t>Název/Obchodní firma:</t>
  </si>
  <si>
    <r>
      <t>Plastkon product s.r.o.</t>
    </r>
    <r>
      <rPr>
        <sz val="11"/>
        <color theme="1"/>
        <rFont val="Calibri"/>
        <family val="2"/>
      </rPr>
      <t xml:space="preserve"> </t>
    </r>
  </si>
  <si>
    <t>Sídlo:</t>
  </si>
  <si>
    <t>Hlavní 147, 790 84 Mikulovice</t>
  </si>
  <si>
    <t>Zastoupen:</t>
  </si>
  <si>
    <t>Ing. Daniel Hama, jednatel</t>
  </si>
  <si>
    <t>David Hama, jednatel</t>
  </si>
  <si>
    <t>IČ:</t>
  </si>
  <si>
    <t>DIČ:</t>
  </si>
  <si>
    <r>
      <t>CZ</t>
    </r>
    <r>
      <rPr>
        <sz val="7"/>
        <color rgb="FF333333"/>
        <rFont val="Calibri"/>
        <family val="2"/>
      </rPr>
      <t xml:space="preserve"> </t>
    </r>
    <r>
      <rPr>
        <sz val="11"/>
        <color theme="1"/>
        <rFont val="Calibri"/>
        <family val="2"/>
      </rPr>
      <t>63321289</t>
    </r>
  </si>
  <si>
    <t>Kontaktní osoba:</t>
  </si>
  <si>
    <t>Ing. Jaroslav Ševčík</t>
  </si>
  <si>
    <t>Telefon:</t>
  </si>
  <si>
    <t>+420 603 711 887</t>
  </si>
  <si>
    <t>E-mail:</t>
  </si>
  <si>
    <t>sevcik@plastkon.cz</t>
  </si>
  <si>
    <r>
      <t xml:space="preserve">Zapsaná v obchodním rejstříku vedeném Krajským soudem v Ostravě, oddíl C, vl. </t>
    </r>
    <r>
      <rPr>
        <sz val="11"/>
        <color rgb="FF333333"/>
        <rFont val="Calibri"/>
        <family val="2"/>
      </rPr>
      <t>8269</t>
    </r>
    <r>
      <rPr>
        <sz val="7"/>
        <color rgb="FF333333"/>
        <rFont val="Verdana"/>
        <family val="2"/>
      </rPr>
      <t xml:space="preserve"> </t>
    </r>
  </si>
  <si>
    <t xml:space="preserve">podkladová ohranění </t>
  </si>
  <si>
    <t>nůž, vidlička, polévková lžíce (soupr.)</t>
  </si>
  <si>
    <t>tekuté mýdlo</t>
  </si>
  <si>
    <t>0,5 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</si>
</sst>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rgb="FF333333"/>
      <name val="Calibri"/>
      <family val="2"/>
    </font>
    <font>
      <u val="single"/>
      <sz val="11"/>
      <color theme="10"/>
      <name val="Calibri"/>
      <family val="2"/>
    </font>
    <font>
      <sz val="11"/>
      <color rgb="FF333333"/>
      <name val="Calibri"/>
      <family val="2"/>
    </font>
    <font>
      <sz val="7"/>
      <color rgb="FF333333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2" fillId="4" borderId="4" xfId="0" applyFont="1" applyFill="1" applyBorder="1" applyAlignment="1" applyProtection="1">
      <alignment horizontal="center"/>
      <protection hidden="1" locked="0"/>
    </xf>
    <xf numFmtId="0" fontId="2" fillId="4" borderId="5" xfId="0" applyFont="1" applyFill="1" applyBorder="1" applyAlignment="1" applyProtection="1">
      <alignment horizontal="center"/>
      <protection hidden="1" locked="0"/>
    </xf>
    <xf numFmtId="0" fontId="2" fillId="0" borderId="6" xfId="0" applyFont="1" applyBorder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6" fillId="0" borderId="6" xfId="0" applyFont="1" applyBorder="1" applyAlignment="1" applyProtection="1">
      <alignment horizontal="justify" vertical="center"/>
      <protection hidden="1" locked="0"/>
    </xf>
    <xf numFmtId="4" fontId="0" fillId="0" borderId="3" xfId="0" applyNumberFormat="1" applyFont="1" applyBorder="1" applyAlignment="1" applyProtection="1">
      <alignment vertical="center"/>
      <protection hidden="1" locked="0"/>
    </xf>
    <xf numFmtId="0" fontId="6" fillId="0" borderId="6" xfId="0" applyFont="1" applyBorder="1" applyAlignment="1" applyProtection="1">
      <alignment vertical="center" wrapText="1"/>
      <protection hidden="1" locked="0"/>
    </xf>
    <xf numFmtId="0" fontId="6" fillId="0" borderId="7" xfId="0" applyFont="1" applyBorder="1" applyAlignment="1" applyProtection="1">
      <alignment vertical="center" wrapText="1"/>
      <protection hidden="1" locked="0"/>
    </xf>
    <xf numFmtId="4" fontId="0" fillId="0" borderId="8" xfId="0" applyNumberFormat="1" applyFont="1" applyBorder="1" applyAlignment="1" applyProtection="1">
      <alignment vertical="center"/>
      <protection hidden="1" locked="0"/>
    </xf>
    <xf numFmtId="0" fontId="2" fillId="0" borderId="9" xfId="0" applyFont="1" applyFill="1" applyBorder="1" applyAlignment="1" applyProtection="1">
      <alignment vertical="center" wrapText="1"/>
      <protection hidden="1" locked="0"/>
    </xf>
    <xf numFmtId="4" fontId="2" fillId="0" borderId="10" xfId="0" applyNumberFormat="1" applyFont="1" applyBorder="1" applyAlignment="1" applyProtection="1">
      <alignment vertical="center"/>
      <protection hidden="1"/>
    </xf>
    <xf numFmtId="0" fontId="0" fillId="5" borderId="1" xfId="0" applyFill="1" applyBorder="1" applyProtection="1">
      <protection hidden="1" locked="0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 wrapText="1"/>
      <protection hidden="1"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1" fillId="0" borderId="0" xfId="0" applyFont="1" applyAlignment="1">
      <alignment horizontal="left" indent="15"/>
    </xf>
    <xf numFmtId="0" fontId="13" fillId="0" borderId="0" xfId="20" applyAlignment="1" applyProtection="1">
      <alignment horizontal="left" indent="15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20" applyAlignment="1" applyProtection="1">
      <alignment/>
      <protection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6" borderId="11" xfId="0" applyFont="1" applyFill="1" applyBorder="1" applyAlignment="1" applyProtection="1">
      <alignment horizontal="left" vertical="center"/>
      <protection hidden="1"/>
    </xf>
    <xf numFmtId="0" fontId="2" fillId="6" borderId="12" xfId="0" applyFont="1" applyFill="1" applyBorder="1" applyAlignment="1" applyProtection="1">
      <alignment horizontal="left" vertical="center"/>
      <protection hidden="1"/>
    </xf>
    <xf numFmtId="0" fontId="2" fillId="6" borderId="13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cik@plastkon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5"/>
  <sheetViews>
    <sheetView workbookViewId="0" topLeftCell="A4">
      <selection activeCell="B12" sqref="B12"/>
    </sheetView>
  </sheetViews>
  <sheetFormatPr defaultColWidth="9.140625" defaultRowHeight="15"/>
  <cols>
    <col min="1" max="1" width="57.8515625" style="0" bestFit="1" customWidth="1"/>
    <col min="2" max="2" width="51.28125" style="0" bestFit="1" customWidth="1"/>
    <col min="5" max="5" width="19.00390625" style="0" customWidth="1"/>
  </cols>
  <sheetData>
    <row r="3" spans="1:2" ht="33" customHeight="1">
      <c r="A3" s="10"/>
      <c r="B3" s="10"/>
    </row>
    <row r="4" spans="1:5" ht="25.8">
      <c r="A4" s="48" t="s">
        <v>46</v>
      </c>
      <c r="B4" s="52"/>
      <c r="C4" s="2"/>
      <c r="D4" s="2"/>
      <c r="E4" s="2"/>
    </row>
    <row r="5" spans="1:2" ht="15">
      <c r="A5" s="12"/>
      <c r="B5" s="12"/>
    </row>
    <row r="6" spans="1:5" ht="25.8">
      <c r="A6" s="48" t="s">
        <v>1</v>
      </c>
      <c r="B6" s="48"/>
      <c r="C6" s="3"/>
      <c r="D6" s="3"/>
      <c r="E6" s="3"/>
    </row>
    <row r="7" spans="1:5" ht="25.8" customHeight="1">
      <c r="A7" s="49" t="s">
        <v>0</v>
      </c>
      <c r="B7" s="49"/>
      <c r="C7" s="4"/>
      <c r="D7" s="4"/>
      <c r="E7" s="4"/>
    </row>
    <row r="8" spans="1:5" s="1" customFormat="1" ht="59.4" customHeight="1">
      <c r="A8" s="50" t="s">
        <v>103</v>
      </c>
      <c r="B8" s="50"/>
      <c r="C8" s="5"/>
      <c r="D8" s="5"/>
      <c r="E8" s="5"/>
    </row>
    <row r="9" spans="1:5" ht="75.6" customHeight="1">
      <c r="A9" s="51" t="s">
        <v>104</v>
      </c>
      <c r="B9" s="51"/>
      <c r="C9" s="6"/>
      <c r="D9" s="6"/>
      <c r="E9" s="6"/>
    </row>
    <row r="10" spans="1:5" ht="15">
      <c r="A10" s="27"/>
      <c r="B10" s="27"/>
      <c r="C10" s="6"/>
      <c r="D10" s="6"/>
      <c r="E10" s="6"/>
    </row>
    <row r="11" spans="1:5" ht="15">
      <c r="A11" s="27"/>
      <c r="B11" s="27"/>
      <c r="C11" s="6"/>
      <c r="D11" s="6"/>
      <c r="E11" s="6"/>
    </row>
    <row r="12" spans="1:5" ht="15">
      <c r="A12" s="36" t="s">
        <v>105</v>
      </c>
      <c r="C12" s="6"/>
      <c r="D12" s="6"/>
      <c r="E12" s="6"/>
    </row>
    <row r="13" spans="1:5" ht="15">
      <c r="A13" s="40" t="s">
        <v>106</v>
      </c>
      <c r="B13" s="42" t="s">
        <v>107</v>
      </c>
      <c r="C13" s="6"/>
      <c r="D13" s="6"/>
      <c r="E13" s="6"/>
    </row>
    <row r="14" spans="1:5" ht="15">
      <c r="A14" s="40" t="s">
        <v>108</v>
      </c>
      <c r="B14" s="40" t="s">
        <v>109</v>
      </c>
      <c r="C14" s="6"/>
      <c r="D14" s="6"/>
      <c r="E14" s="6"/>
    </row>
    <row r="15" spans="1:5" ht="15">
      <c r="A15" s="40" t="s">
        <v>110</v>
      </c>
      <c r="B15" s="40" t="s">
        <v>111</v>
      </c>
      <c r="C15" s="6"/>
      <c r="D15" s="6"/>
      <c r="E15" s="6"/>
    </row>
    <row r="16" spans="1:5" ht="15">
      <c r="A16" s="41"/>
      <c r="B16" s="40" t="s">
        <v>112</v>
      </c>
      <c r="C16" s="6"/>
      <c r="D16" s="6"/>
      <c r="E16" s="6"/>
    </row>
    <row r="17" spans="1:5" ht="15">
      <c r="A17" s="40" t="s">
        <v>113</v>
      </c>
      <c r="B17" s="44">
        <v>63321289</v>
      </c>
      <c r="C17" s="6"/>
      <c r="D17" s="6"/>
      <c r="E17" s="6"/>
    </row>
    <row r="18" spans="1:5" ht="15">
      <c r="A18" s="40" t="s">
        <v>114</v>
      </c>
      <c r="B18" s="40" t="s">
        <v>115</v>
      </c>
      <c r="C18" s="6"/>
      <c r="D18" s="6"/>
      <c r="E18" s="6"/>
    </row>
    <row r="19" spans="1:5" ht="15">
      <c r="A19" s="40" t="s">
        <v>122</v>
      </c>
      <c r="B19" s="41"/>
      <c r="C19" s="6"/>
      <c r="D19" s="6"/>
      <c r="E19" s="6"/>
    </row>
    <row r="20" spans="1:5" ht="15">
      <c r="A20" s="40" t="s">
        <v>116</v>
      </c>
      <c r="B20" s="40" t="s">
        <v>117</v>
      </c>
      <c r="C20" s="6"/>
      <c r="D20" s="6"/>
      <c r="E20" s="6"/>
    </row>
    <row r="21" spans="1:5" ht="15">
      <c r="A21" s="40" t="s">
        <v>118</v>
      </c>
      <c r="B21" s="40" t="s">
        <v>119</v>
      </c>
      <c r="C21" s="6"/>
      <c r="D21" s="6"/>
      <c r="E21" s="6"/>
    </row>
    <row r="22" spans="1:2" ht="17.4" customHeight="1">
      <c r="A22" s="40" t="s">
        <v>120</v>
      </c>
      <c r="B22" s="43" t="s">
        <v>121</v>
      </c>
    </row>
    <row r="23" spans="1:2" ht="17.4" customHeight="1">
      <c r="A23" s="37"/>
      <c r="B23" s="39"/>
    </row>
    <row r="24" spans="1:2" ht="17.4" customHeight="1">
      <c r="A24" s="37"/>
      <c r="B24" s="39"/>
    </row>
    <row r="25" spans="1:2" ht="17.4" customHeight="1" thickBot="1">
      <c r="A25" s="37"/>
      <c r="B25" s="39"/>
    </row>
    <row r="26" spans="1:2" ht="15">
      <c r="A26" s="13" t="s">
        <v>5</v>
      </c>
      <c r="B26" s="14" t="s">
        <v>49</v>
      </c>
    </row>
    <row r="27" spans="1:2" ht="15">
      <c r="A27" s="15" t="s">
        <v>2</v>
      </c>
      <c r="B27" s="16" t="s">
        <v>3</v>
      </c>
    </row>
    <row r="28" spans="1:2" ht="15">
      <c r="A28" s="17" t="s">
        <v>7</v>
      </c>
      <c r="B28" s="18"/>
    </row>
    <row r="29" spans="1:2" ht="28.8">
      <c r="A29" s="17" t="s">
        <v>6</v>
      </c>
      <c r="B29" s="18"/>
    </row>
    <row r="30" spans="1:2" ht="28.8">
      <c r="A30" s="19" t="s">
        <v>47</v>
      </c>
      <c r="B30" s="11">
        <f>'Soupis položek'!G51</f>
        <v>0</v>
      </c>
    </row>
    <row r="31" spans="1:2" ht="15">
      <c r="A31" s="19" t="s">
        <v>4</v>
      </c>
      <c r="B31" s="18"/>
    </row>
    <row r="32" spans="1:2" ht="29.4" thickBot="1">
      <c r="A32" s="20" t="s">
        <v>42</v>
      </c>
      <c r="B32" s="21"/>
    </row>
    <row r="33" spans="1:2" ht="33" customHeight="1" thickBot="1">
      <c r="A33" s="22" t="s">
        <v>48</v>
      </c>
      <c r="B33" s="23">
        <f>SUM(B28:B32)</f>
        <v>0</v>
      </c>
    </row>
    <row r="34" spans="1:2" ht="15">
      <c r="A34" s="12"/>
      <c r="B34" s="12"/>
    </row>
    <row r="35" spans="1:2" ht="15">
      <c r="A35" s="12"/>
      <c r="B35" s="12"/>
    </row>
    <row r="36" spans="1:2" ht="15">
      <c r="A36" s="12"/>
      <c r="B36" s="12"/>
    </row>
    <row r="45" ht="15">
      <c r="A45" s="36"/>
    </row>
    <row r="46" spans="1:2" ht="15">
      <c r="A46" s="37"/>
      <c r="B46" s="38"/>
    </row>
    <row r="47" spans="1:2" ht="15">
      <c r="A47" s="37"/>
      <c r="B47" s="37"/>
    </row>
    <row r="48" spans="1:2" ht="15">
      <c r="A48" s="37"/>
      <c r="B48" s="37"/>
    </row>
    <row r="49" ht="15">
      <c r="B49" s="37"/>
    </row>
    <row r="50" spans="1:2" ht="15">
      <c r="A50" s="37"/>
      <c r="B50" s="37"/>
    </row>
    <row r="51" spans="1:2" ht="15">
      <c r="A51" s="37"/>
      <c r="B51" s="37"/>
    </row>
    <row r="52" ht="15">
      <c r="A52" s="37"/>
    </row>
    <row r="53" spans="1:2" ht="15">
      <c r="A53" s="37"/>
      <c r="B53" s="37"/>
    </row>
    <row r="54" spans="1:2" ht="15">
      <c r="A54" s="37"/>
      <c r="B54" s="37"/>
    </row>
    <row r="55" spans="1:2" ht="15">
      <c r="A55" s="37"/>
      <c r="B55" s="39"/>
    </row>
  </sheetData>
  <mergeCells count="5">
    <mergeCell ref="A6:B6"/>
    <mergeCell ref="A7:B7"/>
    <mergeCell ref="A8:B8"/>
    <mergeCell ref="A9:B9"/>
    <mergeCell ref="A4:B4"/>
  </mergeCells>
  <hyperlinks>
    <hyperlink ref="B22" r:id="rId1" display="mailto:sevcik@plastkon.cz"/>
  </hyperlinks>
  <printOptions/>
  <pageMargins left="0.5118110236220472" right="0.5118110236220472" top="0.5905511811023623" bottom="0.5905511811023623" header="0.31496062992125984" footer="0.31496062992125984"/>
  <pageSetup fitToHeight="2" fitToWidth="1" horizontalDpi="600" verticalDpi="600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40">
      <selection activeCell="G58" sqref="G58"/>
    </sheetView>
  </sheetViews>
  <sheetFormatPr defaultColWidth="9.140625" defaultRowHeight="15"/>
  <cols>
    <col min="1" max="1" width="3.7109375" style="47" customWidth="1"/>
    <col min="2" max="4" width="20.28125" style="31" customWidth="1"/>
    <col min="5" max="5" width="4.00390625" style="7" bestFit="1" customWidth="1"/>
    <col min="6" max="6" width="15.57421875" style="0" customWidth="1"/>
    <col min="7" max="7" width="18.8515625" style="0" customWidth="1"/>
  </cols>
  <sheetData>
    <row r="1" ht="24" customHeight="1">
      <c r="A1" s="45" t="s">
        <v>50</v>
      </c>
    </row>
    <row r="2" spans="1:7" ht="28.8">
      <c r="A2" s="28" t="s">
        <v>77</v>
      </c>
      <c r="B2" s="32" t="s">
        <v>8</v>
      </c>
      <c r="C2" s="32" t="s">
        <v>9</v>
      </c>
      <c r="D2" s="32" t="s">
        <v>10</v>
      </c>
      <c r="E2" s="29" t="s">
        <v>11</v>
      </c>
      <c r="F2" s="25" t="s">
        <v>44</v>
      </c>
      <c r="G2" s="25" t="s">
        <v>43</v>
      </c>
    </row>
    <row r="3" spans="1:7" ht="15">
      <c r="A3" s="46">
        <v>1</v>
      </c>
      <c r="B3" s="33" t="s">
        <v>102</v>
      </c>
      <c r="C3" s="33"/>
      <c r="D3" s="33" t="s">
        <v>12</v>
      </c>
      <c r="E3" s="8">
        <v>5</v>
      </c>
      <c r="F3" s="24"/>
      <c r="G3" s="26">
        <f>E3*F3</f>
        <v>0</v>
      </c>
    </row>
    <row r="4" spans="1:7" ht="15">
      <c r="A4" s="46">
        <v>2</v>
      </c>
      <c r="B4" s="33" t="s">
        <v>78</v>
      </c>
      <c r="C4" s="33" t="s">
        <v>13</v>
      </c>
      <c r="D4" s="33" t="s">
        <v>12</v>
      </c>
      <c r="E4" s="8">
        <v>4</v>
      </c>
      <c r="F4" s="24"/>
      <c r="G4" s="26">
        <f aca="true" t="shared" si="0" ref="G4:G50">E4*F4</f>
        <v>0</v>
      </c>
    </row>
    <row r="5" spans="1:7" ht="15">
      <c r="A5" s="46">
        <v>3</v>
      </c>
      <c r="B5" s="33" t="s">
        <v>79</v>
      </c>
      <c r="C5" s="33"/>
      <c r="D5" s="33" t="s">
        <v>12</v>
      </c>
      <c r="E5" s="8">
        <v>16</v>
      </c>
      <c r="F5" s="24"/>
      <c r="G5" s="26">
        <f t="shared" si="0"/>
        <v>0</v>
      </c>
    </row>
    <row r="6" spans="1:7" ht="15">
      <c r="A6" s="46">
        <v>4</v>
      </c>
      <c r="B6" s="33" t="s">
        <v>14</v>
      </c>
      <c r="C6" s="33" t="s">
        <v>51</v>
      </c>
      <c r="D6" s="33"/>
      <c r="E6" s="8">
        <v>64</v>
      </c>
      <c r="F6" s="24"/>
      <c r="G6" s="26">
        <f t="shared" si="0"/>
        <v>0</v>
      </c>
    </row>
    <row r="7" spans="1:7" ht="43.2">
      <c r="A7" s="46">
        <v>5</v>
      </c>
      <c r="B7" s="33" t="s">
        <v>52</v>
      </c>
      <c r="C7" s="33" t="s">
        <v>51</v>
      </c>
      <c r="D7" s="33" t="s">
        <v>53</v>
      </c>
      <c r="E7" s="8">
        <v>4</v>
      </c>
      <c r="F7" s="24"/>
      <c r="G7" s="26">
        <f t="shared" si="0"/>
        <v>0</v>
      </c>
    </row>
    <row r="8" spans="1:7" ht="28.8">
      <c r="A8" s="46">
        <v>6</v>
      </c>
      <c r="B8" s="33" t="s">
        <v>15</v>
      </c>
      <c r="C8" s="33" t="s">
        <v>16</v>
      </c>
      <c r="D8" s="33"/>
      <c r="E8" s="8">
        <v>6</v>
      </c>
      <c r="F8" s="24"/>
      <c r="G8" s="26">
        <f t="shared" si="0"/>
        <v>0</v>
      </c>
    </row>
    <row r="9" spans="1:7" ht="15">
      <c r="A9" s="46">
        <v>7</v>
      </c>
      <c r="B9" s="33" t="s">
        <v>17</v>
      </c>
      <c r="C9" s="33" t="s">
        <v>54</v>
      </c>
      <c r="D9" s="33" t="s">
        <v>18</v>
      </c>
      <c r="E9" s="8">
        <v>1</v>
      </c>
      <c r="F9" s="24"/>
      <c r="G9" s="26">
        <f t="shared" si="0"/>
        <v>0</v>
      </c>
    </row>
    <row r="10" spans="1:7" ht="43.2">
      <c r="A10" s="46">
        <v>8</v>
      </c>
      <c r="B10" s="33" t="s">
        <v>80</v>
      </c>
      <c r="C10" s="34" t="s">
        <v>21</v>
      </c>
      <c r="D10" s="33" t="s">
        <v>55</v>
      </c>
      <c r="E10" s="8">
        <v>4</v>
      </c>
      <c r="F10" s="24"/>
      <c r="G10" s="26">
        <f t="shared" si="0"/>
        <v>0</v>
      </c>
    </row>
    <row r="11" spans="1:7" ht="15">
      <c r="A11" s="46">
        <v>9</v>
      </c>
      <c r="B11" s="33" t="s">
        <v>56</v>
      </c>
      <c r="C11" s="33" t="s">
        <v>41</v>
      </c>
      <c r="D11" s="33" t="s">
        <v>19</v>
      </c>
      <c r="E11" s="8">
        <v>1</v>
      </c>
      <c r="F11" s="24"/>
      <c r="G11" s="26">
        <f t="shared" si="0"/>
        <v>0</v>
      </c>
    </row>
    <row r="12" spans="1:7" ht="15">
      <c r="A12" s="46">
        <v>10</v>
      </c>
      <c r="B12" s="33" t="s">
        <v>57</v>
      </c>
      <c r="C12" s="33" t="s">
        <v>39</v>
      </c>
      <c r="D12" s="33" t="s">
        <v>58</v>
      </c>
      <c r="E12" s="8">
        <v>1</v>
      </c>
      <c r="F12" s="24"/>
      <c r="G12" s="26">
        <f t="shared" si="0"/>
        <v>0</v>
      </c>
    </row>
    <row r="13" spans="1:7" ht="28.8">
      <c r="A13" s="46">
        <v>11</v>
      </c>
      <c r="B13" s="33" t="s">
        <v>59</v>
      </c>
      <c r="C13" s="33" t="s">
        <v>60</v>
      </c>
      <c r="D13" s="33" t="s">
        <v>61</v>
      </c>
      <c r="E13" s="8">
        <v>1</v>
      </c>
      <c r="F13" s="24"/>
      <c r="G13" s="26">
        <f t="shared" si="0"/>
        <v>0</v>
      </c>
    </row>
    <row r="14" spans="1:7" ht="15">
      <c r="A14" s="46">
        <v>12</v>
      </c>
      <c r="B14" s="33" t="s">
        <v>62</v>
      </c>
      <c r="C14" s="33" t="s">
        <v>63</v>
      </c>
      <c r="D14" s="33" t="s">
        <v>12</v>
      </c>
      <c r="E14" s="8">
        <v>7</v>
      </c>
      <c r="F14" s="24"/>
      <c r="G14" s="26">
        <f t="shared" si="0"/>
        <v>0</v>
      </c>
    </row>
    <row r="15" spans="1:7" ht="15">
      <c r="A15" s="46">
        <v>13</v>
      </c>
      <c r="B15" s="33" t="s">
        <v>22</v>
      </c>
      <c r="C15" s="33" t="s">
        <v>64</v>
      </c>
      <c r="D15" s="33" t="s">
        <v>65</v>
      </c>
      <c r="E15" s="8">
        <v>1</v>
      </c>
      <c r="F15" s="24"/>
      <c r="G15" s="26">
        <f t="shared" si="0"/>
        <v>0</v>
      </c>
    </row>
    <row r="16" spans="1:7" ht="15">
      <c r="A16" s="46">
        <v>14</v>
      </c>
      <c r="B16" s="33" t="s">
        <v>66</v>
      </c>
      <c r="C16" s="33" t="s">
        <v>23</v>
      </c>
      <c r="D16" s="33" t="s">
        <v>67</v>
      </c>
      <c r="E16" s="8">
        <v>1</v>
      </c>
      <c r="F16" s="24"/>
      <c r="G16" s="26">
        <f t="shared" si="0"/>
        <v>0</v>
      </c>
    </row>
    <row r="17" spans="1:7" ht="15">
      <c r="A17" s="46">
        <v>15</v>
      </c>
      <c r="B17" s="33" t="s">
        <v>24</v>
      </c>
      <c r="C17" s="33" t="s">
        <v>68</v>
      </c>
      <c r="D17" s="33"/>
      <c r="E17" s="8">
        <v>1</v>
      </c>
      <c r="F17" s="24"/>
      <c r="G17" s="26">
        <f t="shared" si="0"/>
        <v>0</v>
      </c>
    </row>
    <row r="18" spans="1:7" ht="15">
      <c r="A18" s="46">
        <v>16</v>
      </c>
      <c r="B18" s="33" t="s">
        <v>25</v>
      </c>
      <c r="C18" s="33"/>
      <c r="D18" s="33"/>
      <c r="E18" s="8">
        <v>15</v>
      </c>
      <c r="F18" s="24"/>
      <c r="G18" s="26">
        <f t="shared" si="0"/>
        <v>0</v>
      </c>
    </row>
    <row r="19" spans="1:7" ht="28.8">
      <c r="A19" s="46">
        <v>17</v>
      </c>
      <c r="B19" s="33" t="s">
        <v>26</v>
      </c>
      <c r="C19" s="33" t="s">
        <v>27</v>
      </c>
      <c r="D19" s="33" t="s">
        <v>69</v>
      </c>
      <c r="E19" s="8">
        <v>1</v>
      </c>
      <c r="F19" s="24"/>
      <c r="G19" s="26">
        <f t="shared" si="0"/>
        <v>0</v>
      </c>
    </row>
    <row r="20" spans="1:7" ht="15">
      <c r="A20" s="46">
        <v>18</v>
      </c>
      <c r="B20" s="33" t="s">
        <v>123</v>
      </c>
      <c r="C20" s="33" t="s">
        <v>28</v>
      </c>
      <c r="D20" s="33" t="s">
        <v>29</v>
      </c>
      <c r="E20" s="8">
        <v>1</v>
      </c>
      <c r="F20" s="24"/>
      <c r="G20" s="26">
        <f t="shared" si="0"/>
        <v>0</v>
      </c>
    </row>
    <row r="21" spans="1:7" ht="15">
      <c r="A21" s="46">
        <v>19</v>
      </c>
      <c r="B21" s="33" t="s">
        <v>81</v>
      </c>
      <c r="C21" s="33" t="s">
        <v>30</v>
      </c>
      <c r="D21" s="33" t="s">
        <v>70</v>
      </c>
      <c r="E21" s="8">
        <v>1</v>
      </c>
      <c r="F21" s="24"/>
      <c r="G21" s="26">
        <f t="shared" si="0"/>
        <v>0</v>
      </c>
    </row>
    <row r="22" spans="1:7" ht="15">
      <c r="A22" s="46">
        <v>20</v>
      </c>
      <c r="B22" s="33" t="s">
        <v>71</v>
      </c>
      <c r="C22" s="33" t="s">
        <v>72</v>
      </c>
      <c r="D22" s="33" t="s">
        <v>39</v>
      </c>
      <c r="E22" s="8">
        <v>1</v>
      </c>
      <c r="F22" s="24"/>
      <c r="G22" s="26">
        <f t="shared" si="0"/>
        <v>0</v>
      </c>
    </row>
    <row r="23" spans="1:7" ht="28.8">
      <c r="A23" s="46">
        <v>21</v>
      </c>
      <c r="B23" s="33" t="s">
        <v>82</v>
      </c>
      <c r="C23" s="33" t="s">
        <v>40</v>
      </c>
      <c r="D23" s="33" t="s">
        <v>73</v>
      </c>
      <c r="E23" s="8">
        <v>11</v>
      </c>
      <c r="F23" s="24"/>
      <c r="G23" s="26">
        <f t="shared" si="0"/>
        <v>0</v>
      </c>
    </row>
    <row r="24" spans="1:7" ht="15">
      <c r="A24" s="46">
        <v>22</v>
      </c>
      <c r="B24" s="33" t="s">
        <v>83</v>
      </c>
      <c r="C24" s="33" t="s">
        <v>74</v>
      </c>
      <c r="D24" s="33" t="s">
        <v>20</v>
      </c>
      <c r="E24" s="8">
        <v>1</v>
      </c>
      <c r="F24" s="24"/>
      <c r="G24" s="26">
        <f t="shared" si="0"/>
        <v>0</v>
      </c>
    </row>
    <row r="25" spans="1:7" ht="43.2">
      <c r="A25" s="46">
        <v>23</v>
      </c>
      <c r="B25" s="33" t="s">
        <v>84</v>
      </c>
      <c r="C25" s="33" t="s">
        <v>75</v>
      </c>
      <c r="D25" s="33" t="s">
        <v>76</v>
      </c>
      <c r="E25" s="8">
        <v>1</v>
      </c>
      <c r="F25" s="24"/>
      <c r="G25" s="26">
        <f t="shared" si="0"/>
        <v>0</v>
      </c>
    </row>
    <row r="26" spans="1:7" ht="15">
      <c r="A26" s="46">
        <v>24</v>
      </c>
      <c r="B26" s="35" t="s">
        <v>31</v>
      </c>
      <c r="C26" s="35" t="s">
        <v>32</v>
      </c>
      <c r="D26" s="35" t="s">
        <v>33</v>
      </c>
      <c r="E26" s="9">
        <v>3</v>
      </c>
      <c r="F26" s="24"/>
      <c r="G26" s="26">
        <f t="shared" si="0"/>
        <v>0</v>
      </c>
    </row>
    <row r="27" spans="1:7" ht="15">
      <c r="A27" s="46">
        <v>25</v>
      </c>
      <c r="B27" s="35" t="s">
        <v>34</v>
      </c>
      <c r="C27" s="35"/>
      <c r="D27" s="35"/>
      <c r="E27" s="9">
        <v>1</v>
      </c>
      <c r="F27" s="24"/>
      <c r="G27" s="26">
        <f t="shared" si="0"/>
        <v>0</v>
      </c>
    </row>
    <row r="28" spans="1:7" ht="15">
      <c r="A28" s="46">
        <v>26</v>
      </c>
      <c r="B28" s="35" t="s">
        <v>35</v>
      </c>
      <c r="C28" s="35"/>
      <c r="D28" s="35"/>
      <c r="E28" s="9">
        <v>3</v>
      </c>
      <c r="F28" s="24"/>
      <c r="G28" s="26">
        <f t="shared" si="0"/>
        <v>0</v>
      </c>
    </row>
    <row r="29" spans="1:7" ht="15">
      <c r="A29" s="46">
        <v>27</v>
      </c>
      <c r="B29" s="35" t="s">
        <v>85</v>
      </c>
      <c r="C29" s="35"/>
      <c r="D29" s="35"/>
      <c r="E29" s="9">
        <v>1</v>
      </c>
      <c r="F29" s="24"/>
      <c r="G29" s="26">
        <f t="shared" si="0"/>
        <v>0</v>
      </c>
    </row>
    <row r="30" spans="1:7" ht="15">
      <c r="A30" s="46">
        <v>28</v>
      </c>
      <c r="B30" s="35" t="s">
        <v>86</v>
      </c>
      <c r="C30" s="35"/>
      <c r="D30" s="35"/>
      <c r="E30" s="9">
        <v>1</v>
      </c>
      <c r="F30" s="24"/>
      <c r="G30" s="26">
        <f t="shared" si="0"/>
        <v>0</v>
      </c>
    </row>
    <row r="31" spans="1:7" ht="15">
      <c r="A31" s="46">
        <v>29</v>
      </c>
      <c r="B31" s="35" t="s">
        <v>87</v>
      </c>
      <c r="C31" s="35"/>
      <c r="D31" s="35"/>
      <c r="E31" s="9">
        <v>18</v>
      </c>
      <c r="F31" s="24"/>
      <c r="G31" s="26">
        <f t="shared" si="0"/>
        <v>0</v>
      </c>
    </row>
    <row r="32" spans="1:7" ht="15">
      <c r="A32" s="46">
        <v>30</v>
      </c>
      <c r="B32" s="35" t="s">
        <v>88</v>
      </c>
      <c r="C32" s="35"/>
      <c r="D32" s="35"/>
      <c r="E32" s="9">
        <v>18</v>
      </c>
      <c r="F32" s="24"/>
      <c r="G32" s="26">
        <f t="shared" si="0"/>
        <v>0</v>
      </c>
    </row>
    <row r="33" spans="1:7" ht="15">
      <c r="A33" s="46">
        <v>31</v>
      </c>
      <c r="B33" s="35" t="s">
        <v>89</v>
      </c>
      <c r="C33" s="35"/>
      <c r="D33" s="35"/>
      <c r="E33" s="9">
        <v>2</v>
      </c>
      <c r="F33" s="24"/>
      <c r="G33" s="26">
        <f t="shared" si="0"/>
        <v>0</v>
      </c>
    </row>
    <row r="34" spans="1:7" ht="15">
      <c r="A34" s="46">
        <v>32</v>
      </c>
      <c r="B34" s="35" t="s">
        <v>90</v>
      </c>
      <c r="C34" s="35"/>
      <c r="D34" s="35"/>
      <c r="E34" s="9">
        <v>4</v>
      </c>
      <c r="F34" s="24"/>
      <c r="G34" s="26">
        <f t="shared" si="0"/>
        <v>0</v>
      </c>
    </row>
    <row r="35" spans="1:7" ht="15">
      <c r="A35" s="46">
        <v>33</v>
      </c>
      <c r="B35" s="35" t="s">
        <v>91</v>
      </c>
      <c r="C35" s="35"/>
      <c r="D35" s="35"/>
      <c r="E35" s="9">
        <v>12</v>
      </c>
      <c r="F35" s="24"/>
      <c r="G35" s="26">
        <f t="shared" si="0"/>
        <v>0</v>
      </c>
    </row>
    <row r="36" spans="1:7" ht="15">
      <c r="A36" s="46">
        <v>34</v>
      </c>
      <c r="B36" s="35" t="s">
        <v>92</v>
      </c>
      <c r="C36" s="35"/>
      <c r="D36" s="35"/>
      <c r="E36" s="9">
        <v>18</v>
      </c>
      <c r="F36" s="24"/>
      <c r="G36" s="26">
        <f t="shared" si="0"/>
        <v>0</v>
      </c>
    </row>
    <row r="37" spans="1:7" ht="15">
      <c r="A37" s="46">
        <v>35</v>
      </c>
      <c r="B37" s="35" t="s">
        <v>93</v>
      </c>
      <c r="C37" s="35"/>
      <c r="D37" s="35"/>
      <c r="E37" s="9">
        <v>12</v>
      </c>
      <c r="F37" s="24"/>
      <c r="G37" s="26">
        <f t="shared" si="0"/>
        <v>0</v>
      </c>
    </row>
    <row r="38" spans="1:7" ht="15">
      <c r="A38" s="46">
        <v>36</v>
      </c>
      <c r="B38" s="35" t="s">
        <v>94</v>
      </c>
      <c r="C38" s="35"/>
      <c r="D38" s="35"/>
      <c r="E38" s="9">
        <v>12</v>
      </c>
      <c r="F38" s="24"/>
      <c r="G38" s="26">
        <f t="shared" si="0"/>
        <v>0</v>
      </c>
    </row>
    <row r="39" spans="1:7" ht="15">
      <c r="A39" s="46">
        <v>37</v>
      </c>
      <c r="B39" s="35" t="s">
        <v>95</v>
      </c>
      <c r="C39" s="35"/>
      <c r="D39" s="35"/>
      <c r="E39" s="9">
        <v>4</v>
      </c>
      <c r="F39" s="24"/>
      <c r="G39" s="26">
        <f t="shared" si="0"/>
        <v>0</v>
      </c>
    </row>
    <row r="40" spans="1:7" ht="15">
      <c r="A40" s="46">
        <v>38</v>
      </c>
      <c r="B40" s="35" t="s">
        <v>96</v>
      </c>
      <c r="C40" s="35"/>
      <c r="D40" s="35"/>
      <c r="E40" s="9">
        <v>18</v>
      </c>
      <c r="F40" s="24"/>
      <c r="G40" s="26">
        <f t="shared" si="0"/>
        <v>0</v>
      </c>
    </row>
    <row r="41" spans="1:7" ht="28.8">
      <c r="A41" s="46">
        <v>39</v>
      </c>
      <c r="B41" s="35" t="s">
        <v>124</v>
      </c>
      <c r="C41" s="35"/>
      <c r="D41" s="35"/>
      <c r="E41" s="9">
        <v>18</v>
      </c>
      <c r="F41" s="24"/>
      <c r="G41" s="26">
        <f t="shared" si="0"/>
        <v>0</v>
      </c>
    </row>
    <row r="42" spans="1:7" ht="15">
      <c r="A42" s="46">
        <v>40</v>
      </c>
      <c r="B42" s="35" t="s">
        <v>97</v>
      </c>
      <c r="C42" s="35"/>
      <c r="D42" s="35"/>
      <c r="E42" s="9">
        <v>1</v>
      </c>
      <c r="F42" s="24"/>
      <c r="G42" s="26">
        <f t="shared" si="0"/>
        <v>0</v>
      </c>
    </row>
    <row r="43" spans="1:7" ht="28.8">
      <c r="A43" s="46">
        <v>41</v>
      </c>
      <c r="B43" s="35" t="s">
        <v>98</v>
      </c>
      <c r="C43" s="35"/>
      <c r="D43" s="35"/>
      <c r="E43" s="9">
        <v>2</v>
      </c>
      <c r="F43" s="24"/>
      <c r="G43" s="26">
        <f t="shared" si="0"/>
        <v>0</v>
      </c>
    </row>
    <row r="44" spans="1:7" ht="15">
      <c r="A44" s="46">
        <v>42</v>
      </c>
      <c r="B44" s="35" t="s">
        <v>99</v>
      </c>
      <c r="C44" s="35"/>
      <c r="D44" s="35"/>
      <c r="E44" s="9">
        <v>1</v>
      </c>
      <c r="F44" s="24"/>
      <c r="G44" s="26">
        <f t="shared" si="0"/>
        <v>0</v>
      </c>
    </row>
    <row r="45" spans="1:7" ht="15">
      <c r="A45" s="46">
        <v>43</v>
      </c>
      <c r="B45" s="35" t="s">
        <v>100</v>
      </c>
      <c r="C45" s="35"/>
      <c r="D45" s="35"/>
      <c r="E45" s="9">
        <v>1</v>
      </c>
      <c r="F45" s="24"/>
      <c r="G45" s="26">
        <f t="shared" si="0"/>
        <v>0</v>
      </c>
    </row>
    <row r="46" spans="1:7" ht="15">
      <c r="A46" s="46">
        <v>44</v>
      </c>
      <c r="B46" s="35" t="s">
        <v>101</v>
      </c>
      <c r="C46" s="35"/>
      <c r="D46" s="35"/>
      <c r="E46" s="9">
        <v>1</v>
      </c>
      <c r="F46" s="24"/>
      <c r="G46" s="26">
        <f t="shared" si="0"/>
        <v>0</v>
      </c>
    </row>
    <row r="47" spans="1:7" ht="15">
      <c r="A47" s="46">
        <v>45</v>
      </c>
      <c r="B47" s="35" t="s">
        <v>36</v>
      </c>
      <c r="C47" s="35"/>
      <c r="D47" s="35"/>
      <c r="E47" s="9">
        <v>4</v>
      </c>
      <c r="F47" s="24"/>
      <c r="G47" s="26">
        <f t="shared" si="0"/>
        <v>0</v>
      </c>
    </row>
    <row r="48" spans="1:7" ht="15">
      <c r="A48" s="46">
        <v>46</v>
      </c>
      <c r="B48" s="35" t="s">
        <v>125</v>
      </c>
      <c r="C48" s="35" t="s">
        <v>126</v>
      </c>
      <c r="D48" s="35"/>
      <c r="E48" s="9">
        <v>1</v>
      </c>
      <c r="F48" s="24"/>
      <c r="G48" s="26">
        <f t="shared" si="0"/>
        <v>0</v>
      </c>
    </row>
    <row r="49" spans="1:7" ht="15">
      <c r="A49" s="46">
        <v>47</v>
      </c>
      <c r="B49" s="35" t="s">
        <v>37</v>
      </c>
      <c r="C49" s="35"/>
      <c r="D49" s="35"/>
      <c r="E49" s="9">
        <v>1</v>
      </c>
      <c r="F49" s="24"/>
      <c r="G49" s="26">
        <f t="shared" si="0"/>
        <v>0</v>
      </c>
    </row>
    <row r="50" spans="1:7" ht="15">
      <c r="A50" s="46">
        <v>48</v>
      </c>
      <c r="B50" s="35" t="s">
        <v>38</v>
      </c>
      <c r="C50" s="35"/>
      <c r="D50" s="35"/>
      <c r="E50" s="9">
        <v>3</v>
      </c>
      <c r="F50" s="24"/>
      <c r="G50" s="26">
        <f t="shared" si="0"/>
        <v>0</v>
      </c>
    </row>
    <row r="51" spans="2:7" ht="40.2" customHeight="1">
      <c r="B51" s="53" t="s">
        <v>45</v>
      </c>
      <c r="C51" s="54"/>
      <c r="D51" s="54"/>
      <c r="E51" s="54"/>
      <c r="F51" s="55"/>
      <c r="G51" s="30">
        <f>SUM(G3:G50)</f>
        <v>0</v>
      </c>
    </row>
  </sheetData>
  <mergeCells count="1">
    <mergeCell ref="B51:F5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praskova</cp:lastModifiedBy>
  <cp:lastPrinted>2016-06-02T08:56:30Z</cp:lastPrinted>
  <dcterms:created xsi:type="dcterms:W3CDTF">2015-07-15T06:18:56Z</dcterms:created>
  <dcterms:modified xsi:type="dcterms:W3CDTF">2016-06-02T10:06:07Z</dcterms:modified>
  <cp:category/>
  <cp:version/>
  <cp:contentType/>
  <cp:contentStatus/>
</cp:coreProperties>
</file>