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8295" yWindow="65431" windowWidth="38625" windowHeight="21225" tabRatio="363" activeTab="0"/>
  </bookViews>
  <sheets>
    <sheet name="Elektro součásti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<sst xmlns="http://schemas.openxmlformats.org/spreadsheetml/2006/main" count="368" uniqueCount="189">
  <si>
    <t>Technická specifikace součástek pro prototypy elektronických počítadel výdejních stojanů E-line</t>
  </si>
  <si>
    <t>Poř. č.</t>
  </si>
  <si>
    <t>Název součástky</t>
  </si>
  <si>
    <t>Číslo součástky (Part Number)</t>
  </si>
  <si>
    <t>Počet kusů</t>
  </si>
  <si>
    <t>Nabízené plnění (výrobce, typ, typové označení)</t>
  </si>
  <si>
    <t>KS</t>
  </si>
  <si>
    <t>AD-000202</t>
  </si>
  <si>
    <t>AD-001351</t>
  </si>
  <si>
    <t>AD-001352</t>
  </si>
  <si>
    <t>AD-001353</t>
  </si>
  <si>
    <t>AD-001354</t>
  </si>
  <si>
    <t>AD-001355</t>
  </si>
  <si>
    <t>AD-001356</t>
  </si>
  <si>
    <t>AD-001357</t>
  </si>
  <si>
    <t>AD-001358</t>
  </si>
  <si>
    <t>AD-001359</t>
  </si>
  <si>
    <t>AD-001360</t>
  </si>
  <si>
    <t>Elektronika DAČ 7M14V</t>
  </si>
  <si>
    <t>Elektronika DAČ 3M6V4P</t>
  </si>
  <si>
    <t>Elektronika Colibri IMX6DL 512MB IT v1.0B</t>
  </si>
  <si>
    <t>Elektronika Impulzer v1.0</t>
  </si>
  <si>
    <t>Elektronika ATC v0.9</t>
  </si>
  <si>
    <t>Elektronika LcdTftCommunicationDriver v0.4</t>
  </si>
  <si>
    <t>Elektronika Senzor Pistoli v0.7</t>
  </si>
  <si>
    <t>Elektronika Central Board v0.6</t>
  </si>
  <si>
    <t>Elektronika Totalizer3T</t>
  </si>
  <si>
    <t>Elektronika Totalizer6T</t>
  </si>
  <si>
    <t>Svorkovnice X1</t>
  </si>
  <si>
    <t>Svorkovnice M1 motorů</t>
  </si>
  <si>
    <t>Svorkovnice G1 pospojování</t>
  </si>
  <si>
    <t>Display TFT 10.1´</t>
  </si>
  <si>
    <t>AD-001379</t>
  </si>
  <si>
    <t>AD-001380</t>
  </si>
  <si>
    <t>AD-001381</t>
  </si>
  <si>
    <t>AD-001382</t>
  </si>
  <si>
    <t>AD-000262</t>
  </si>
  <si>
    <t>AD-000265</t>
  </si>
  <si>
    <t>AD-000264</t>
  </si>
  <si>
    <t>AD-000263</t>
  </si>
  <si>
    <t>AD-000583</t>
  </si>
  <si>
    <t>Průchodka EX-kov-M12</t>
  </si>
  <si>
    <t>Průchodka EX-kov-M16</t>
  </si>
  <si>
    <t>Průchodka EX-kov-M20</t>
  </si>
  <si>
    <t>Průchodka EX-Icotec 50</t>
  </si>
  <si>
    <t>AD-000431</t>
  </si>
  <si>
    <t>AD-000306</t>
  </si>
  <si>
    <t>AD-000452</t>
  </si>
  <si>
    <t>AD-000636</t>
  </si>
  <si>
    <t>AD-000321</t>
  </si>
  <si>
    <t>Kabel LVDS</t>
  </si>
  <si>
    <t>Kabel Power_LCD</t>
  </si>
  <si>
    <t>Kabel CAN_Impulzer-impulzer</t>
  </si>
  <si>
    <t>Kabel CAN_Impulzer-ATC</t>
  </si>
  <si>
    <t>Kabel CAN_DAC-mainboard</t>
  </si>
  <si>
    <t xml:space="preserve">Kleště lisovací konektory Mollex </t>
  </si>
  <si>
    <t>Kleště odizolovávací</t>
  </si>
  <si>
    <t xml:space="preserve">Kleště lisovací na dutinky </t>
  </si>
  <si>
    <t>EPDL-1604</t>
  </si>
  <si>
    <t>Kabel CanBus</t>
  </si>
  <si>
    <t>75020 BK001</t>
  </si>
  <si>
    <t>Kabel 2x2xAWG24</t>
  </si>
  <si>
    <t>Příruba</t>
  </si>
  <si>
    <t>Měřící jímka impulzéru</t>
  </si>
  <si>
    <t>ISO7731FQDWRQ1</t>
  </si>
  <si>
    <t>TPS4H000BQPWPRQ1</t>
  </si>
  <si>
    <t>TPU Elastolan C60 A15HPM 000</t>
  </si>
  <si>
    <t>Granulát</t>
  </si>
  <si>
    <t>GRM31CR71H475KA12L</t>
  </si>
  <si>
    <t>AS5050A-BQFM</t>
  </si>
  <si>
    <t>Magnetický převodník (HALL) / QFN-16</t>
  </si>
  <si>
    <t>Deska těsnící</t>
  </si>
  <si>
    <t>C0603C104J5RACTU</t>
  </si>
  <si>
    <t>3644B/16-100SF</t>
  </si>
  <si>
    <t>Kabel 8x2x0,09 (AWG28) stíněný, barva krémová</t>
  </si>
  <si>
    <t>TCAN1042HVDRQ1</t>
  </si>
  <si>
    <t>TPS76350QDBVRQ1</t>
  </si>
  <si>
    <t>99778805</t>
  </si>
  <si>
    <t>Elektromechanický totalizér 7 digitů velikosti 4mm</t>
  </si>
  <si>
    <t>503149-2400</t>
  </si>
  <si>
    <t>konektor 24pinů, 2A, 1,5mm pitch/ 2 řady</t>
  </si>
  <si>
    <t>PMV25ENEA</t>
  </si>
  <si>
    <t>TPS61169DCKR</t>
  </si>
  <si>
    <t>TMCJ1C105MTRF</t>
  </si>
  <si>
    <t>503154-2490</t>
  </si>
  <si>
    <t>F381A225MMA</t>
  </si>
  <si>
    <t>JS28F128P33TF70A</t>
  </si>
  <si>
    <t>KMS231GLFS</t>
  </si>
  <si>
    <t>F981C105MMA</t>
  </si>
  <si>
    <t>STM32F042G6U6</t>
  </si>
  <si>
    <t>OPA333AIDCKTG4</t>
  </si>
  <si>
    <t>PCB ATC Čidlo</t>
  </si>
  <si>
    <t>Deska plošných spojů</t>
  </si>
  <si>
    <t>STMPE811QTR</t>
  </si>
  <si>
    <t>54104-4031</t>
  </si>
  <si>
    <t>konektor molex 40 pinů, pitch 0,5mm</t>
  </si>
  <si>
    <t>TSM-105-01-L-DH</t>
  </si>
  <si>
    <t>konektor SAMTEC 10 pinů, 2 řady, pitch 2,54mm</t>
  </si>
  <si>
    <t>TPS1H100AQPWPRQ1</t>
  </si>
  <si>
    <t>BPA02SB</t>
  </si>
  <si>
    <t>502584-0470</t>
  </si>
  <si>
    <t>konektor 4piny, 2A, 1,5mm pitch</t>
  </si>
  <si>
    <t>TPS54302DDCT</t>
  </si>
  <si>
    <t>1473005-1</t>
  </si>
  <si>
    <t>konektor 200pinů, for DDR1 SODIMM</t>
  </si>
  <si>
    <t>TLC555QDRQ1</t>
  </si>
  <si>
    <t>NCV8461DR2G</t>
  </si>
  <si>
    <t>503149-1200</t>
  </si>
  <si>
    <t>konektor 12pinů, 2A, 1,5mm pitch</t>
  </si>
  <si>
    <t>SMH-105-02-T-D</t>
  </si>
  <si>
    <t>502578-0200/nepoužívat</t>
  </si>
  <si>
    <t>konektor 2piny, 2A, 1,5mm pitch</t>
  </si>
  <si>
    <t>503148-1290</t>
  </si>
  <si>
    <t>RN73C1E78R7BTG</t>
  </si>
  <si>
    <t>Resistor 78R7/0,1%/10ppm/pouzdro 0402</t>
  </si>
  <si>
    <t>SRP5030T-4R7M</t>
  </si>
  <si>
    <t>180x85x20mm</t>
  </si>
  <si>
    <t>SRR1280A-120M</t>
  </si>
  <si>
    <t>67068-8000</t>
  </si>
  <si>
    <t>konektor USB 2.0 typ B do PCB</t>
  </si>
  <si>
    <t>FC0H473ZFTBR24</t>
  </si>
  <si>
    <t>MCP9800A0T-M/OT</t>
  </si>
  <si>
    <t>VŠ24-H52</t>
  </si>
  <si>
    <t>Adaptér</t>
  </si>
  <si>
    <t>52271-0469</t>
  </si>
  <si>
    <t>konektor molex 4 piny, pitch 1mm</t>
  </si>
  <si>
    <t>SM02B-BHSS-1-TB(LF)(SN)</t>
  </si>
  <si>
    <t>konektor JST 2 piny, 1 řada, pitch 3,5mm</t>
  </si>
  <si>
    <t>MCPWR12FTEA0390</t>
  </si>
  <si>
    <t>Resistor 39R/1%/500V/200ppm/pouzdro 2512</t>
  </si>
  <si>
    <t>ISL21010CFH330Z-TK</t>
  </si>
  <si>
    <t>CPF0402B1K0E1</t>
  </si>
  <si>
    <t>Resistor 1k/0,1%/25V/25ppm/pouzdro 0402</t>
  </si>
  <si>
    <t>GRM21BR6YA106KE43L</t>
  </si>
  <si>
    <t>502585-0270</t>
  </si>
  <si>
    <t>RL1206FR-7W0R015L</t>
  </si>
  <si>
    <t>Resistor 0R015/200V/500mW/±1%/1500ppm/1206</t>
  </si>
  <si>
    <t>C2012X5R1C226M085AC</t>
  </si>
  <si>
    <t>WW12PR300FTL</t>
  </si>
  <si>
    <t>Resistor 0R3/1%/200V/100ppm/pouzdro 1206</t>
  </si>
  <si>
    <t>SRN6045TA-470M</t>
  </si>
  <si>
    <t>MCS04020C1002FE000</t>
  </si>
  <si>
    <t>Resistor 10k/1%/50V/50ppm/pouzdro 0402</t>
  </si>
  <si>
    <t>802 200</t>
  </si>
  <si>
    <t>m</t>
  </si>
  <si>
    <t>802 300</t>
  </si>
  <si>
    <t>Digitální oddělovač 3channel/5V/SOIC-16</t>
  </si>
  <si>
    <t>Pulzně šířkový řadič 4CH/13A/100mR/40V/HTSSOP-20</t>
  </si>
  <si>
    <t>Keramický kondenzátor 4u7F/50V/X7R/±10%/1206</t>
  </si>
  <si>
    <t>Keramický kondenzátor 100n/50V/X7R/pouzdro 0603</t>
  </si>
  <si>
    <t>CAN převodník 5V SOIC-8</t>
  </si>
  <si>
    <t>Regulátory napětí LDO 5V/150mA/SOT-23-5</t>
  </si>
  <si>
    <t>Konektor 24pinů, 2A, 1,5mm pitch/ 2 řady</t>
  </si>
  <si>
    <t>Tranzistor MOSFET N/30V/5,5A/0,017ohm/TO-236AB</t>
  </si>
  <si>
    <t>Budiče osvětlovacích těles LED SC-70-5</t>
  </si>
  <si>
    <t>Kondenzátor tantalový 1u/16V/ESR10R/pouzdroJ(0603)</t>
  </si>
  <si>
    <t>Kondenzátor tantalový  2u2/10V/ESR0,5R/pouzdro M(0603)</t>
  </si>
  <si>
    <t>Paměť FLASH NOR 128MB</t>
  </si>
  <si>
    <t>Přepínač SPST 32VDC/50mA</t>
  </si>
  <si>
    <t>Kondenzátor tantalový 1uF/16V/20%/ESR10R/pouzdro M(0603)</t>
  </si>
  <si>
    <t>Mikroprocesor ARM Cortex-M0/48MHz/UFQFN-28</t>
  </si>
  <si>
    <t>Operační zesilovač OZ /350kHz/1,8-5,5V/mini SC-70</t>
  </si>
  <si>
    <t>Řadič dotykové vrstvy QFN-16</t>
  </si>
  <si>
    <t>Pulzně šířkový řadič 1CH/13A/100mR/40V/HTSSOP-14</t>
  </si>
  <si>
    <t>Přepínač SPST DIP 2 pozice/24VDC/100mA</t>
  </si>
  <si>
    <t>Regulátory spínacího napětí DC/DC 4,5~28Vin/0,6~26Vout/3A/400kHz/SOT-23-6</t>
  </si>
  <si>
    <t>Časovač  555/2~15V/SOIC-8</t>
  </si>
  <si>
    <t>Řadič pro tranzistory 40V/1,2A/SOIC-8</t>
  </si>
  <si>
    <t>Cívka 4u7/20%/4,6A/0.053R/5,7x5,2x2,8mm</t>
  </si>
  <si>
    <t>Aluminiová deska EN AW 5083</t>
  </si>
  <si>
    <t>Cívka 12uH/5,6A/0,028R/shielded/SMD 12,5x12,5x7,5mm</t>
  </si>
  <si>
    <t>Kondenzátor elektrolytycký 47mF/5,5V/ESR 50R/ radiální plechovka</t>
  </si>
  <si>
    <t>Digitální teplotní čidlo -55~+125°C/SOT-23</t>
  </si>
  <si>
    <t>Referenční zdroj 3V/0,2%/15ppm/SOT-23</t>
  </si>
  <si>
    <t>Keramický konenzátor 10u/35V/X5R/±5%/pouzdro 0805</t>
  </si>
  <si>
    <t>keramický kondenzátor 22uF/16V/X5R/pouzdro 0805</t>
  </si>
  <si>
    <t>Cívka 47uH/1,6A/0,2R/semi-shielded/SMD 6x6x4,2mm</t>
  </si>
  <si>
    <t>Kryt desky odvěšení pistolí</t>
  </si>
  <si>
    <t>Těleso desky odvěšení pistolí</t>
  </si>
  <si>
    <t>výkresová dokumentace proti podpisu mlčenlivosti</t>
  </si>
  <si>
    <r>
      <rPr>
        <sz val="12"/>
        <color theme="1"/>
        <rFont val="Calibri"/>
        <family val="2"/>
        <scheme val="minor"/>
      </rPr>
      <t>Název projektu:</t>
    </r>
    <r>
      <rPr>
        <b/>
        <sz val="12"/>
        <color theme="1"/>
        <rFont val="Calibri"/>
        <family val="2"/>
        <scheme val="minor"/>
      </rPr>
      <t xml:space="preserve"> Výdejní stojany E-Line</t>
    </r>
  </si>
  <si>
    <r>
      <rPr>
        <sz val="12"/>
        <color theme="1"/>
        <rFont val="Calibri"/>
        <family val="2"/>
        <scheme val="minor"/>
      </rPr>
      <t>Registrační číslo projektu:</t>
    </r>
    <r>
      <rPr>
        <b/>
        <sz val="12"/>
        <color theme="1"/>
        <rFont val="Calibri"/>
        <family val="2"/>
        <scheme val="minor"/>
      </rPr>
      <t xml:space="preserve"> CZ.01.1.02/0.0/0.0/15_019/0004635</t>
    </r>
  </si>
  <si>
    <t>Jednotka</t>
  </si>
  <si>
    <t>Cena celkem v Kč bez DPH</t>
  </si>
  <si>
    <t>Název zakázky: Výdejní stojany E-line - materiál pro výrobu prototypů - II. -  Část 2</t>
  </si>
  <si>
    <t>DPH</t>
  </si>
  <si>
    <t>Cena za kus v Kč bez DPH</t>
  </si>
  <si>
    <t>Cena celkem v Kč vč. DPH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</si>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</sst>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38" fontId="1" fillId="0" borderId="0" applyFont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/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0" fillId="0" borderId="0" xfId="0" applyFont="1"/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/>
    </xf>
    <xf numFmtId="0" fontId="0" fillId="0" borderId="11" xfId="0" applyFont="1" applyBorder="1"/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25" applyFont="1" applyFill="1" applyBorder="1"/>
    <xf numFmtId="164" fontId="26" fillId="0" borderId="11" xfId="63" applyNumberFormat="1" applyFont="1" applyBorder="1" applyAlignment="1">
      <alignment horizontal="center" vertical="center"/>
      <protection/>
    </xf>
    <xf numFmtId="0" fontId="25" fillId="0" borderId="11" xfId="0" applyFont="1" applyBorder="1" applyAlignment="1">
      <alignment horizontal="left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/>
    <xf numFmtId="49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left"/>
    </xf>
    <xf numFmtId="0" fontId="0" fillId="0" borderId="14" xfId="0" applyFont="1" applyBorder="1"/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165" fontId="0" fillId="0" borderId="14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0" fillId="0" borderId="0" xfId="0" applyFont="1" applyBorder="1"/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 vertical="center"/>
    </xf>
    <xf numFmtId="2" fontId="16" fillId="33" borderId="19" xfId="0" applyNumberFormat="1" applyFont="1" applyFill="1" applyBorder="1" applyAlignment="1">
      <alignment horizontal="center" vertical="center"/>
    </xf>
    <xf numFmtId="164" fontId="16" fillId="11" borderId="19" xfId="0" applyNumberFormat="1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al_Sheet1" xfId="62"/>
    <cellStyle name="Normální 3" xfId="63"/>
    <cellStyle name="Normální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 topLeftCell="A1">
      <selection activeCell="F9" sqref="F9"/>
    </sheetView>
  </sheetViews>
  <sheetFormatPr defaultColWidth="9.140625" defaultRowHeight="15"/>
  <cols>
    <col min="1" max="1" width="6.421875" style="3" customWidth="1"/>
    <col min="2" max="2" width="28.7109375" style="3" customWidth="1"/>
    <col min="3" max="3" width="69.421875" style="3" customWidth="1"/>
    <col min="4" max="4" width="10.28125" style="4" customWidth="1"/>
    <col min="5" max="5" width="11.28125" style="5" customWidth="1"/>
    <col min="6" max="6" width="46.28125" style="5" customWidth="1"/>
    <col min="7" max="7" width="16.140625" style="6" customWidth="1"/>
    <col min="8" max="8" width="14.140625" style="5" customWidth="1"/>
    <col min="9" max="9" width="46.57421875" style="3" customWidth="1"/>
    <col min="10" max="10" width="51.57421875" style="3" customWidth="1"/>
    <col min="11" max="16384" width="9.140625" style="3" customWidth="1"/>
  </cols>
  <sheetData>
    <row r="1" spans="1:9" ht="18.75">
      <c r="A1" s="57" t="s">
        <v>184</v>
      </c>
      <c r="B1" s="57"/>
      <c r="C1" s="57"/>
      <c r="D1" s="57"/>
      <c r="E1" s="57"/>
      <c r="F1" s="57"/>
      <c r="G1" s="57"/>
      <c r="H1" s="9"/>
      <c r="I1" s="2"/>
    </row>
    <row r="2" spans="1:9" ht="18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15.75">
      <c r="A3" s="59" t="s">
        <v>180</v>
      </c>
      <c r="B3" s="59"/>
      <c r="C3" s="59"/>
      <c r="D3" s="59"/>
      <c r="E3" s="59"/>
      <c r="F3" s="59"/>
      <c r="G3" s="59"/>
      <c r="H3" s="9"/>
      <c r="I3" s="2"/>
    </row>
    <row r="4" spans="1:9" ht="16.5" thickBot="1">
      <c r="A4" s="59" t="s">
        <v>181</v>
      </c>
      <c r="B4" s="59"/>
      <c r="C4" s="59"/>
      <c r="D4" s="59"/>
      <c r="E4" s="59"/>
      <c r="F4" s="59"/>
      <c r="G4" s="59"/>
      <c r="H4" s="9"/>
      <c r="I4" s="2"/>
    </row>
    <row r="5" spans="1:10" s="7" customFormat="1" ht="30.75" thickBot="1">
      <c r="A5" s="40" t="s">
        <v>1</v>
      </c>
      <c r="B5" s="41" t="s">
        <v>3</v>
      </c>
      <c r="C5" s="42" t="s">
        <v>2</v>
      </c>
      <c r="D5" s="43" t="s">
        <v>4</v>
      </c>
      <c r="E5" s="40" t="s">
        <v>182</v>
      </c>
      <c r="F5" s="40" t="s">
        <v>188</v>
      </c>
      <c r="G5" s="44" t="s">
        <v>186</v>
      </c>
      <c r="H5" s="45" t="s">
        <v>183</v>
      </c>
      <c r="I5" s="46" t="s">
        <v>5</v>
      </c>
      <c r="J5" s="39"/>
    </row>
    <row r="6" spans="1:9" s="7" customFormat="1" ht="15">
      <c r="A6" s="26">
        <v>1</v>
      </c>
      <c r="B6" s="27" t="s">
        <v>8</v>
      </c>
      <c r="C6" s="28" t="s">
        <v>20</v>
      </c>
      <c r="D6" s="29">
        <v>8</v>
      </c>
      <c r="E6" s="30" t="s">
        <v>6</v>
      </c>
      <c r="F6" s="28" t="s">
        <v>179</v>
      </c>
      <c r="G6" s="31"/>
      <c r="H6" s="35">
        <f>D6*G6</f>
        <v>0</v>
      </c>
      <c r="I6" s="32"/>
    </row>
    <row r="7" spans="1:9" s="7" customFormat="1" ht="15">
      <c r="A7" s="1">
        <v>2</v>
      </c>
      <c r="B7" s="16" t="s">
        <v>36</v>
      </c>
      <c r="C7" s="13" t="s">
        <v>25</v>
      </c>
      <c r="D7" s="14">
        <v>8</v>
      </c>
      <c r="E7" s="15" t="s">
        <v>6</v>
      </c>
      <c r="F7" s="13" t="s">
        <v>179</v>
      </c>
      <c r="G7" s="17"/>
      <c r="H7" s="36">
        <f aca="true" t="shared" si="0" ref="H7:H31">D7*G7</f>
        <v>0</v>
      </c>
      <c r="I7" s="33"/>
    </row>
    <row r="8" spans="1:9" s="7" customFormat="1" ht="15">
      <c r="A8" s="1">
        <v>3</v>
      </c>
      <c r="B8" s="16" t="s">
        <v>49</v>
      </c>
      <c r="C8" s="18" t="s">
        <v>21</v>
      </c>
      <c r="D8" s="14">
        <v>32</v>
      </c>
      <c r="E8" s="15" t="s">
        <v>6</v>
      </c>
      <c r="F8" s="13" t="s">
        <v>179</v>
      </c>
      <c r="G8" s="17"/>
      <c r="H8" s="36">
        <f aca="true" t="shared" si="1" ref="H8:H9">$H$7</f>
        <v>0</v>
      </c>
      <c r="I8" s="33"/>
    </row>
    <row r="9" spans="1:9" s="7" customFormat="1" ht="15">
      <c r="A9" s="1">
        <v>4</v>
      </c>
      <c r="B9" s="16" t="s">
        <v>48</v>
      </c>
      <c r="C9" s="13" t="s">
        <v>22</v>
      </c>
      <c r="D9" s="14">
        <v>8</v>
      </c>
      <c r="E9" s="15" t="s">
        <v>6</v>
      </c>
      <c r="F9" s="13" t="s">
        <v>179</v>
      </c>
      <c r="G9" s="17"/>
      <c r="H9" s="36">
        <f t="shared" si="1"/>
        <v>0</v>
      </c>
      <c r="I9" s="33"/>
    </row>
    <row r="10" spans="1:9" s="7" customFormat="1" ht="15">
      <c r="A10" s="1">
        <v>5</v>
      </c>
      <c r="B10" s="16" t="s">
        <v>40</v>
      </c>
      <c r="C10" s="13" t="s">
        <v>23</v>
      </c>
      <c r="D10" s="19">
        <v>16</v>
      </c>
      <c r="E10" s="15" t="s">
        <v>6</v>
      </c>
      <c r="F10" s="13" t="s">
        <v>179</v>
      </c>
      <c r="G10" s="17"/>
      <c r="H10" s="36">
        <f t="shared" si="0"/>
        <v>0</v>
      </c>
      <c r="I10" s="33"/>
    </row>
    <row r="11" spans="1:9" s="7" customFormat="1" ht="15">
      <c r="A11" s="1">
        <v>6</v>
      </c>
      <c r="B11" s="16" t="s">
        <v>39</v>
      </c>
      <c r="C11" s="13" t="s">
        <v>24</v>
      </c>
      <c r="D11" s="14">
        <v>32</v>
      </c>
      <c r="E11" s="15" t="s">
        <v>6</v>
      </c>
      <c r="F11" s="13" t="s">
        <v>179</v>
      </c>
      <c r="G11" s="17"/>
      <c r="H11" s="36">
        <f t="shared" si="0"/>
        <v>0</v>
      </c>
      <c r="I11" s="33"/>
    </row>
    <row r="12" spans="1:9" s="7" customFormat="1" ht="15">
      <c r="A12" s="1">
        <v>7</v>
      </c>
      <c r="B12" s="16" t="s">
        <v>37</v>
      </c>
      <c r="C12" s="18" t="s">
        <v>18</v>
      </c>
      <c r="D12" s="19">
        <v>8</v>
      </c>
      <c r="E12" s="15" t="s">
        <v>6</v>
      </c>
      <c r="F12" s="13" t="s">
        <v>179</v>
      </c>
      <c r="G12" s="17"/>
      <c r="H12" s="36">
        <f t="shared" si="0"/>
        <v>0</v>
      </c>
      <c r="I12" s="33"/>
    </row>
    <row r="13" spans="1:9" s="7" customFormat="1" ht="15">
      <c r="A13" s="1">
        <v>8</v>
      </c>
      <c r="B13" s="16" t="s">
        <v>38</v>
      </c>
      <c r="C13" s="18" t="s">
        <v>19</v>
      </c>
      <c r="D13" s="19">
        <v>8</v>
      </c>
      <c r="E13" s="15" t="s">
        <v>6</v>
      </c>
      <c r="F13" s="13" t="s">
        <v>179</v>
      </c>
      <c r="G13" s="17"/>
      <c r="H13" s="36">
        <f t="shared" si="0"/>
        <v>0</v>
      </c>
      <c r="I13" s="33"/>
    </row>
    <row r="14" spans="1:9" s="7" customFormat="1" ht="15">
      <c r="A14" s="1">
        <v>9</v>
      </c>
      <c r="B14" s="12" t="s">
        <v>9</v>
      </c>
      <c r="C14" s="18" t="s">
        <v>26</v>
      </c>
      <c r="D14" s="14">
        <v>8</v>
      </c>
      <c r="E14" s="15" t="s">
        <v>6</v>
      </c>
      <c r="F14" s="13" t="s">
        <v>179</v>
      </c>
      <c r="G14" s="17"/>
      <c r="H14" s="36">
        <f t="shared" si="0"/>
        <v>0</v>
      </c>
      <c r="I14" s="33"/>
    </row>
    <row r="15" spans="1:9" s="7" customFormat="1" ht="15">
      <c r="A15" s="1">
        <v>10</v>
      </c>
      <c r="B15" s="12" t="s">
        <v>10</v>
      </c>
      <c r="C15" s="18" t="s">
        <v>27</v>
      </c>
      <c r="D15" s="19">
        <v>8</v>
      </c>
      <c r="E15" s="15" t="s">
        <v>6</v>
      </c>
      <c r="F15" s="13" t="s">
        <v>179</v>
      </c>
      <c r="G15" s="17"/>
      <c r="H15" s="36">
        <f t="shared" si="0"/>
        <v>0</v>
      </c>
      <c r="I15" s="33"/>
    </row>
    <row r="16" spans="1:9" s="7" customFormat="1" ht="15">
      <c r="A16" s="1">
        <v>11</v>
      </c>
      <c r="B16" s="16" t="s">
        <v>7</v>
      </c>
      <c r="C16" s="18" t="s">
        <v>31</v>
      </c>
      <c r="D16" s="19">
        <v>16</v>
      </c>
      <c r="E16" s="15" t="s">
        <v>6</v>
      </c>
      <c r="F16" s="13" t="s">
        <v>179</v>
      </c>
      <c r="G16" s="17"/>
      <c r="H16" s="36">
        <f t="shared" si="0"/>
        <v>0</v>
      </c>
      <c r="I16" s="33"/>
    </row>
    <row r="17" spans="1:9" s="7" customFormat="1" ht="15">
      <c r="A17" s="1">
        <v>12</v>
      </c>
      <c r="B17" s="12" t="s">
        <v>11</v>
      </c>
      <c r="C17" s="18" t="s">
        <v>29</v>
      </c>
      <c r="D17" s="19">
        <v>36</v>
      </c>
      <c r="E17" s="15" t="s">
        <v>6</v>
      </c>
      <c r="F17" s="13" t="s">
        <v>179</v>
      </c>
      <c r="G17" s="17"/>
      <c r="H17" s="36">
        <f t="shared" si="0"/>
        <v>0</v>
      </c>
      <c r="I17" s="33"/>
    </row>
    <row r="18" spans="1:9" s="7" customFormat="1" ht="15">
      <c r="A18" s="1">
        <v>13</v>
      </c>
      <c r="B18" s="12" t="s">
        <v>12</v>
      </c>
      <c r="C18" s="18" t="s">
        <v>30</v>
      </c>
      <c r="D18" s="19">
        <v>16</v>
      </c>
      <c r="E18" s="15" t="s">
        <v>6</v>
      </c>
      <c r="F18" s="13" t="s">
        <v>179</v>
      </c>
      <c r="G18" s="17"/>
      <c r="H18" s="36">
        <f t="shared" si="0"/>
        <v>0</v>
      </c>
      <c r="I18" s="33"/>
    </row>
    <row r="19" spans="1:9" s="7" customFormat="1" ht="15">
      <c r="A19" s="1">
        <v>14</v>
      </c>
      <c r="B19" s="12" t="s">
        <v>13</v>
      </c>
      <c r="C19" s="18" t="s">
        <v>28</v>
      </c>
      <c r="D19" s="19">
        <v>16</v>
      </c>
      <c r="E19" s="15" t="s">
        <v>6</v>
      </c>
      <c r="F19" s="13" t="s">
        <v>179</v>
      </c>
      <c r="G19" s="17"/>
      <c r="H19" s="36">
        <f t="shared" si="0"/>
        <v>0</v>
      </c>
      <c r="I19" s="33"/>
    </row>
    <row r="20" spans="1:9" s="7" customFormat="1" ht="15">
      <c r="A20" s="1">
        <v>15</v>
      </c>
      <c r="B20" s="20" t="s">
        <v>45</v>
      </c>
      <c r="C20" s="18" t="s">
        <v>41</v>
      </c>
      <c r="D20" s="19">
        <v>40</v>
      </c>
      <c r="E20" s="15" t="s">
        <v>6</v>
      </c>
      <c r="F20" s="13" t="s">
        <v>179</v>
      </c>
      <c r="G20" s="17"/>
      <c r="H20" s="36">
        <f t="shared" si="0"/>
        <v>0</v>
      </c>
      <c r="I20" s="33"/>
    </row>
    <row r="21" spans="1:9" s="7" customFormat="1" ht="15">
      <c r="A21" s="1">
        <v>16</v>
      </c>
      <c r="B21" s="20" t="s">
        <v>46</v>
      </c>
      <c r="C21" s="18" t="s">
        <v>42</v>
      </c>
      <c r="D21" s="19">
        <v>56</v>
      </c>
      <c r="E21" s="15" t="s">
        <v>6</v>
      </c>
      <c r="F21" s="13" t="s">
        <v>179</v>
      </c>
      <c r="G21" s="17"/>
      <c r="H21" s="36">
        <f t="shared" si="0"/>
        <v>0</v>
      </c>
      <c r="I21" s="33"/>
    </row>
    <row r="22" spans="1:9" s="7" customFormat="1" ht="15">
      <c r="A22" s="1">
        <v>17</v>
      </c>
      <c r="B22" s="20" t="s">
        <v>45</v>
      </c>
      <c r="C22" s="18" t="s">
        <v>43</v>
      </c>
      <c r="D22" s="19">
        <v>40</v>
      </c>
      <c r="E22" s="15" t="s">
        <v>6</v>
      </c>
      <c r="F22" s="13" t="s">
        <v>179</v>
      </c>
      <c r="G22" s="17"/>
      <c r="H22" s="36">
        <f t="shared" si="0"/>
        <v>0</v>
      </c>
      <c r="I22" s="33"/>
    </row>
    <row r="23" spans="1:9" s="7" customFormat="1" ht="15">
      <c r="A23" s="1">
        <v>18</v>
      </c>
      <c r="B23" s="20" t="s">
        <v>47</v>
      </c>
      <c r="C23" s="18" t="s">
        <v>44</v>
      </c>
      <c r="D23" s="19">
        <v>8</v>
      </c>
      <c r="E23" s="15" t="s">
        <v>6</v>
      </c>
      <c r="F23" s="13" t="s">
        <v>179</v>
      </c>
      <c r="G23" s="17"/>
      <c r="H23" s="36">
        <f t="shared" si="0"/>
        <v>0</v>
      </c>
      <c r="I23" s="33"/>
    </row>
    <row r="24" spans="1:9" s="7" customFormat="1" ht="15">
      <c r="A24" s="1">
        <v>19</v>
      </c>
      <c r="B24" s="12" t="s">
        <v>14</v>
      </c>
      <c r="C24" s="13" t="s">
        <v>50</v>
      </c>
      <c r="D24" s="19">
        <v>16</v>
      </c>
      <c r="E24" s="15" t="s">
        <v>6</v>
      </c>
      <c r="F24" s="13" t="s">
        <v>179</v>
      </c>
      <c r="G24" s="17"/>
      <c r="H24" s="36">
        <f t="shared" si="0"/>
        <v>0</v>
      </c>
      <c r="I24" s="33"/>
    </row>
    <row r="25" spans="1:9" s="7" customFormat="1" ht="15">
      <c r="A25" s="1">
        <v>20</v>
      </c>
      <c r="B25" s="12" t="s">
        <v>15</v>
      </c>
      <c r="C25" s="13" t="s">
        <v>51</v>
      </c>
      <c r="D25" s="19">
        <v>16</v>
      </c>
      <c r="E25" s="15" t="s">
        <v>6</v>
      </c>
      <c r="F25" s="13" t="s">
        <v>179</v>
      </c>
      <c r="G25" s="17"/>
      <c r="H25" s="36">
        <f t="shared" si="0"/>
        <v>0</v>
      </c>
      <c r="I25" s="33"/>
    </row>
    <row r="26" spans="1:9" s="7" customFormat="1" ht="15">
      <c r="A26" s="1">
        <v>21</v>
      </c>
      <c r="B26" s="12" t="s">
        <v>16</v>
      </c>
      <c r="C26" s="13" t="s">
        <v>52</v>
      </c>
      <c r="D26" s="19">
        <v>24</v>
      </c>
      <c r="E26" s="15" t="s">
        <v>6</v>
      </c>
      <c r="F26" s="13" t="s">
        <v>179</v>
      </c>
      <c r="G26" s="17"/>
      <c r="H26" s="36">
        <f t="shared" si="0"/>
        <v>0</v>
      </c>
      <c r="I26" s="33"/>
    </row>
    <row r="27" spans="1:9" s="7" customFormat="1" ht="15">
      <c r="A27" s="1">
        <v>22</v>
      </c>
      <c r="B27" s="12" t="s">
        <v>17</v>
      </c>
      <c r="C27" s="13" t="s">
        <v>53</v>
      </c>
      <c r="D27" s="19">
        <v>8</v>
      </c>
      <c r="E27" s="15" t="s">
        <v>6</v>
      </c>
      <c r="F27" s="13" t="s">
        <v>179</v>
      </c>
      <c r="G27" s="17"/>
      <c r="H27" s="36">
        <f t="shared" si="0"/>
        <v>0</v>
      </c>
      <c r="I27" s="33"/>
    </row>
    <row r="28" spans="1:9" s="7" customFormat="1" ht="15">
      <c r="A28" s="1">
        <v>23</v>
      </c>
      <c r="B28" s="20" t="s">
        <v>32</v>
      </c>
      <c r="C28" s="13" t="s">
        <v>54</v>
      </c>
      <c r="D28" s="19">
        <v>8</v>
      </c>
      <c r="E28" s="15" t="s">
        <v>6</v>
      </c>
      <c r="F28" s="13" t="s">
        <v>179</v>
      </c>
      <c r="G28" s="17"/>
      <c r="H28" s="36">
        <f t="shared" si="0"/>
        <v>0</v>
      </c>
      <c r="I28" s="33"/>
    </row>
    <row r="29" spans="1:9" s="7" customFormat="1" ht="15">
      <c r="A29" s="1">
        <v>24</v>
      </c>
      <c r="B29" s="12" t="s">
        <v>33</v>
      </c>
      <c r="C29" s="18" t="s">
        <v>55</v>
      </c>
      <c r="D29" s="19">
        <v>1</v>
      </c>
      <c r="E29" s="15" t="s">
        <v>6</v>
      </c>
      <c r="F29" s="13" t="s">
        <v>179</v>
      </c>
      <c r="G29" s="17"/>
      <c r="H29" s="36">
        <f t="shared" si="0"/>
        <v>0</v>
      </c>
      <c r="I29" s="33"/>
    </row>
    <row r="30" spans="1:9" s="7" customFormat="1" ht="15">
      <c r="A30" s="1">
        <v>25</v>
      </c>
      <c r="B30" s="12" t="s">
        <v>34</v>
      </c>
      <c r="C30" s="18" t="s">
        <v>56</v>
      </c>
      <c r="D30" s="19">
        <v>1</v>
      </c>
      <c r="E30" s="15" t="s">
        <v>6</v>
      </c>
      <c r="F30" s="13" t="s">
        <v>179</v>
      </c>
      <c r="G30" s="17"/>
      <c r="H30" s="36">
        <f t="shared" si="0"/>
        <v>0</v>
      </c>
      <c r="I30" s="33"/>
    </row>
    <row r="31" spans="1:9" s="7" customFormat="1" ht="15">
      <c r="A31" s="1">
        <v>26</v>
      </c>
      <c r="B31" s="12" t="s">
        <v>35</v>
      </c>
      <c r="C31" s="18" t="s">
        <v>57</v>
      </c>
      <c r="D31" s="14">
        <v>1</v>
      </c>
      <c r="E31" s="15" t="s">
        <v>6</v>
      </c>
      <c r="F31" s="13" t="s">
        <v>179</v>
      </c>
      <c r="G31" s="17"/>
      <c r="H31" s="36">
        <f t="shared" si="0"/>
        <v>0</v>
      </c>
      <c r="I31" s="33"/>
    </row>
    <row r="32" spans="1:10" s="7" customFormat="1" ht="15">
      <c r="A32" s="1">
        <v>27</v>
      </c>
      <c r="B32" s="21" t="s">
        <v>58</v>
      </c>
      <c r="C32" s="21" t="s">
        <v>59</v>
      </c>
      <c r="D32" s="11">
        <v>179.8</v>
      </c>
      <c r="E32" s="15" t="s">
        <v>144</v>
      </c>
      <c r="F32" s="13" t="s">
        <v>179</v>
      </c>
      <c r="G32" s="22"/>
      <c r="H32" s="36">
        <f aca="true" t="shared" si="2" ref="H32:H93">D32*G32</f>
        <v>0</v>
      </c>
      <c r="I32" s="33"/>
      <c r="J32" s="38"/>
    </row>
    <row r="33" spans="1:9" s="7" customFormat="1" ht="15">
      <c r="A33" s="1">
        <v>28</v>
      </c>
      <c r="B33" s="21" t="s">
        <v>60</v>
      </c>
      <c r="C33" s="21" t="s">
        <v>61</v>
      </c>
      <c r="D33" s="11">
        <v>152.5</v>
      </c>
      <c r="E33" s="15" t="s">
        <v>144</v>
      </c>
      <c r="F33" s="13" t="s">
        <v>179</v>
      </c>
      <c r="G33" s="22"/>
      <c r="H33" s="36">
        <f t="shared" si="2"/>
        <v>0</v>
      </c>
      <c r="I33" s="33"/>
    </row>
    <row r="34" spans="1:9" s="7" customFormat="1" ht="15">
      <c r="A34" s="1">
        <v>29</v>
      </c>
      <c r="B34" s="21" t="s">
        <v>62</v>
      </c>
      <c r="C34" s="21" t="s">
        <v>63</v>
      </c>
      <c r="D34" s="11">
        <v>13</v>
      </c>
      <c r="E34" s="15" t="s">
        <v>6</v>
      </c>
      <c r="F34" s="13" t="s">
        <v>179</v>
      </c>
      <c r="G34" s="22"/>
      <c r="H34" s="36">
        <f t="shared" si="2"/>
        <v>0</v>
      </c>
      <c r="I34" s="33"/>
    </row>
    <row r="35" spans="1:9" s="7" customFormat="1" ht="15">
      <c r="A35" s="1">
        <v>30</v>
      </c>
      <c r="B35" s="21" t="s">
        <v>64</v>
      </c>
      <c r="C35" s="21" t="s">
        <v>146</v>
      </c>
      <c r="D35" s="11">
        <v>100</v>
      </c>
      <c r="E35" s="15" t="s">
        <v>6</v>
      </c>
      <c r="F35" s="13" t="s">
        <v>179</v>
      </c>
      <c r="G35" s="22"/>
      <c r="H35" s="36">
        <f t="shared" si="2"/>
        <v>0</v>
      </c>
      <c r="I35" s="33"/>
    </row>
    <row r="36" spans="1:9" s="7" customFormat="1" ht="15">
      <c r="A36" s="1">
        <v>31</v>
      </c>
      <c r="B36" s="21" t="s">
        <v>65</v>
      </c>
      <c r="C36" s="21" t="s">
        <v>147</v>
      </c>
      <c r="D36" s="11">
        <v>87</v>
      </c>
      <c r="E36" s="15" t="s">
        <v>6</v>
      </c>
      <c r="F36" s="13" t="s">
        <v>179</v>
      </c>
      <c r="G36" s="22"/>
      <c r="H36" s="36">
        <f t="shared" si="2"/>
        <v>0</v>
      </c>
      <c r="I36" s="33"/>
    </row>
    <row r="37" spans="1:9" s="7" customFormat="1" ht="15">
      <c r="A37" s="1">
        <v>32</v>
      </c>
      <c r="B37" s="21" t="s">
        <v>66</v>
      </c>
      <c r="C37" s="21" t="s">
        <v>67</v>
      </c>
      <c r="D37" s="11">
        <v>20</v>
      </c>
      <c r="E37" s="15" t="s">
        <v>6</v>
      </c>
      <c r="F37" s="13" t="s">
        <v>179</v>
      </c>
      <c r="G37" s="22"/>
      <c r="H37" s="36">
        <f t="shared" si="2"/>
        <v>0</v>
      </c>
      <c r="I37" s="33"/>
    </row>
    <row r="38" spans="1:9" s="7" customFormat="1" ht="15">
      <c r="A38" s="1">
        <v>33</v>
      </c>
      <c r="B38" s="21" t="s">
        <v>68</v>
      </c>
      <c r="C38" s="21" t="s">
        <v>148</v>
      </c>
      <c r="D38" s="11">
        <v>510</v>
      </c>
      <c r="E38" s="15" t="s">
        <v>6</v>
      </c>
      <c r="F38" s="13" t="s">
        <v>179</v>
      </c>
      <c r="G38" s="22"/>
      <c r="H38" s="36">
        <f t="shared" si="2"/>
        <v>0</v>
      </c>
      <c r="I38" s="33"/>
    </row>
    <row r="39" spans="1:9" s="7" customFormat="1" ht="15">
      <c r="A39" s="1">
        <v>34</v>
      </c>
      <c r="B39" s="21" t="s">
        <v>69</v>
      </c>
      <c r="C39" s="21" t="s">
        <v>70</v>
      </c>
      <c r="D39" s="11">
        <v>26</v>
      </c>
      <c r="E39" s="15" t="s">
        <v>6</v>
      </c>
      <c r="F39" s="13" t="s">
        <v>179</v>
      </c>
      <c r="G39" s="22"/>
      <c r="H39" s="36">
        <f t="shared" si="2"/>
        <v>0</v>
      </c>
      <c r="I39" s="33"/>
    </row>
    <row r="40" spans="1:9" s="7" customFormat="1" ht="15">
      <c r="A40" s="1">
        <v>35</v>
      </c>
      <c r="B40" s="21" t="s">
        <v>71</v>
      </c>
      <c r="C40" s="21" t="s">
        <v>63</v>
      </c>
      <c r="D40" s="11">
        <v>16</v>
      </c>
      <c r="E40" s="15" t="s">
        <v>6</v>
      </c>
      <c r="F40" s="13" t="s">
        <v>179</v>
      </c>
      <c r="G40" s="22"/>
      <c r="H40" s="36">
        <f t="shared" si="2"/>
        <v>0</v>
      </c>
      <c r="I40" s="33"/>
    </row>
    <row r="41" spans="1:9" s="7" customFormat="1" ht="15">
      <c r="A41" s="1">
        <v>36</v>
      </c>
      <c r="B41" s="21" t="s">
        <v>72</v>
      </c>
      <c r="C41" s="21" t="s">
        <v>149</v>
      </c>
      <c r="D41" s="11">
        <v>586</v>
      </c>
      <c r="E41" s="15" t="s">
        <v>6</v>
      </c>
      <c r="F41" s="13" t="s">
        <v>179</v>
      </c>
      <c r="G41" s="22"/>
      <c r="H41" s="36">
        <f t="shared" si="2"/>
        <v>0</v>
      </c>
      <c r="I41" s="33"/>
    </row>
    <row r="42" spans="1:9" s="7" customFormat="1" ht="15">
      <c r="A42" s="1">
        <v>37</v>
      </c>
      <c r="B42" s="21" t="s">
        <v>73</v>
      </c>
      <c r="C42" s="21" t="s">
        <v>74</v>
      </c>
      <c r="D42" s="11">
        <v>19</v>
      </c>
      <c r="E42" s="15" t="s">
        <v>6</v>
      </c>
      <c r="F42" s="13" t="s">
        <v>179</v>
      </c>
      <c r="G42" s="22"/>
      <c r="H42" s="36">
        <f t="shared" si="2"/>
        <v>0</v>
      </c>
      <c r="I42" s="33"/>
    </row>
    <row r="43" spans="1:9" s="7" customFormat="1" ht="15">
      <c r="A43" s="1">
        <v>38</v>
      </c>
      <c r="B43" s="21" t="s">
        <v>75</v>
      </c>
      <c r="C43" s="21" t="s">
        <v>150</v>
      </c>
      <c r="D43" s="11">
        <v>100</v>
      </c>
      <c r="E43" s="15" t="s">
        <v>6</v>
      </c>
      <c r="F43" s="13" t="s">
        <v>179</v>
      </c>
      <c r="G43" s="22"/>
      <c r="H43" s="36">
        <f t="shared" si="2"/>
        <v>0</v>
      </c>
      <c r="I43" s="33"/>
    </row>
    <row r="44" spans="1:9" s="7" customFormat="1" ht="15">
      <c r="A44" s="1">
        <v>39</v>
      </c>
      <c r="B44" s="21" t="s">
        <v>76</v>
      </c>
      <c r="C44" s="21" t="s">
        <v>151</v>
      </c>
      <c r="D44" s="11">
        <v>100</v>
      </c>
      <c r="E44" s="15" t="s">
        <v>6</v>
      </c>
      <c r="F44" s="13" t="s">
        <v>179</v>
      </c>
      <c r="G44" s="22"/>
      <c r="H44" s="36">
        <f t="shared" si="2"/>
        <v>0</v>
      </c>
      <c r="I44" s="33"/>
    </row>
    <row r="45" spans="1:9" s="7" customFormat="1" ht="15">
      <c r="A45" s="1">
        <v>40</v>
      </c>
      <c r="B45" s="21" t="s">
        <v>77</v>
      </c>
      <c r="C45" s="21" t="s">
        <v>78</v>
      </c>
      <c r="D45" s="11">
        <v>1</v>
      </c>
      <c r="E45" s="15" t="s">
        <v>6</v>
      </c>
      <c r="F45" s="13" t="s">
        <v>179</v>
      </c>
      <c r="G45" s="22"/>
      <c r="H45" s="36">
        <f t="shared" si="2"/>
        <v>0</v>
      </c>
      <c r="I45" s="33"/>
    </row>
    <row r="46" spans="1:9" s="7" customFormat="1" ht="15">
      <c r="A46" s="1">
        <v>41</v>
      </c>
      <c r="B46" s="21" t="s">
        <v>79</v>
      </c>
      <c r="C46" s="21" t="s">
        <v>152</v>
      </c>
      <c r="D46" s="11">
        <v>130</v>
      </c>
      <c r="E46" s="15" t="s">
        <v>6</v>
      </c>
      <c r="F46" s="13" t="s">
        <v>179</v>
      </c>
      <c r="G46" s="22"/>
      <c r="H46" s="36">
        <f t="shared" si="2"/>
        <v>0</v>
      </c>
      <c r="I46" s="33"/>
    </row>
    <row r="47" spans="1:9" s="7" customFormat="1" ht="15">
      <c r="A47" s="1">
        <v>42</v>
      </c>
      <c r="B47" s="21" t="s">
        <v>81</v>
      </c>
      <c r="C47" s="21" t="s">
        <v>153</v>
      </c>
      <c r="D47" s="11">
        <v>44</v>
      </c>
      <c r="E47" s="15" t="s">
        <v>6</v>
      </c>
      <c r="F47" s="13" t="s">
        <v>179</v>
      </c>
      <c r="G47" s="22"/>
      <c r="H47" s="36">
        <f t="shared" si="2"/>
        <v>0</v>
      </c>
      <c r="I47" s="33"/>
    </row>
    <row r="48" spans="1:9" s="7" customFormat="1" ht="15">
      <c r="A48" s="1">
        <v>43</v>
      </c>
      <c r="B48" s="21" t="s">
        <v>82</v>
      </c>
      <c r="C48" s="21" t="s">
        <v>154</v>
      </c>
      <c r="D48" s="11">
        <v>27</v>
      </c>
      <c r="E48" s="15" t="s">
        <v>6</v>
      </c>
      <c r="F48" s="13" t="s">
        <v>179</v>
      </c>
      <c r="G48" s="22"/>
      <c r="H48" s="36">
        <f t="shared" si="2"/>
        <v>0</v>
      </c>
      <c r="I48" s="33"/>
    </row>
    <row r="49" spans="1:9" s="7" customFormat="1" ht="15">
      <c r="A49" s="1">
        <v>44</v>
      </c>
      <c r="B49" s="21" t="s">
        <v>83</v>
      </c>
      <c r="C49" s="21" t="s">
        <v>155</v>
      </c>
      <c r="D49" s="11">
        <v>49</v>
      </c>
      <c r="E49" s="15" t="s">
        <v>6</v>
      </c>
      <c r="F49" s="13" t="s">
        <v>179</v>
      </c>
      <c r="G49" s="22"/>
      <c r="H49" s="36">
        <f t="shared" si="2"/>
        <v>0</v>
      </c>
      <c r="I49" s="33"/>
    </row>
    <row r="50" spans="1:9" s="7" customFormat="1" ht="15">
      <c r="A50" s="1">
        <v>45</v>
      </c>
      <c r="B50" s="21" t="s">
        <v>84</v>
      </c>
      <c r="C50" s="21" t="s">
        <v>80</v>
      </c>
      <c r="D50" s="11">
        <v>9</v>
      </c>
      <c r="E50" s="15" t="s">
        <v>6</v>
      </c>
      <c r="F50" s="13" t="s">
        <v>179</v>
      </c>
      <c r="G50" s="22"/>
      <c r="H50" s="36">
        <f t="shared" si="2"/>
        <v>0</v>
      </c>
      <c r="I50" s="33"/>
    </row>
    <row r="51" spans="1:9" s="7" customFormat="1" ht="15">
      <c r="A51" s="1">
        <v>46</v>
      </c>
      <c r="B51" s="21" t="s">
        <v>85</v>
      </c>
      <c r="C51" s="21" t="s">
        <v>156</v>
      </c>
      <c r="D51" s="11">
        <v>57</v>
      </c>
      <c r="E51" s="15" t="s">
        <v>6</v>
      </c>
      <c r="F51" s="13" t="s">
        <v>179</v>
      </c>
      <c r="G51" s="22"/>
      <c r="H51" s="36">
        <f t="shared" si="2"/>
        <v>0</v>
      </c>
      <c r="I51" s="33"/>
    </row>
    <row r="52" spans="1:9" s="7" customFormat="1" ht="15">
      <c r="A52" s="1">
        <v>47</v>
      </c>
      <c r="B52" s="21" t="s">
        <v>86</v>
      </c>
      <c r="C52" s="21" t="s">
        <v>157</v>
      </c>
      <c r="D52" s="11">
        <v>2</v>
      </c>
      <c r="E52" s="15" t="s">
        <v>6</v>
      </c>
      <c r="F52" s="13" t="s">
        <v>179</v>
      </c>
      <c r="G52" s="22"/>
      <c r="H52" s="36">
        <f t="shared" si="2"/>
        <v>0</v>
      </c>
      <c r="I52" s="33"/>
    </row>
    <row r="53" spans="1:9" s="7" customFormat="1" ht="15">
      <c r="A53" s="1">
        <v>48</v>
      </c>
      <c r="B53" s="21" t="s">
        <v>87</v>
      </c>
      <c r="C53" s="21" t="s">
        <v>158</v>
      </c>
      <c r="D53" s="11">
        <v>43</v>
      </c>
      <c r="E53" s="15" t="s">
        <v>6</v>
      </c>
      <c r="F53" s="13" t="s">
        <v>179</v>
      </c>
      <c r="G53" s="22"/>
      <c r="H53" s="36">
        <f t="shared" si="2"/>
        <v>0</v>
      </c>
      <c r="I53" s="33"/>
    </row>
    <row r="54" spans="1:9" s="7" customFormat="1" ht="15">
      <c r="A54" s="1">
        <v>49</v>
      </c>
      <c r="B54" s="21" t="s">
        <v>88</v>
      </c>
      <c r="C54" s="21" t="s">
        <v>159</v>
      </c>
      <c r="D54" s="11">
        <v>58</v>
      </c>
      <c r="E54" s="15" t="s">
        <v>6</v>
      </c>
      <c r="F54" s="13" t="s">
        <v>179</v>
      </c>
      <c r="G54" s="22"/>
      <c r="H54" s="36">
        <f t="shared" si="2"/>
        <v>0</v>
      </c>
      <c r="I54" s="33"/>
    </row>
    <row r="55" spans="1:9" s="7" customFormat="1" ht="15">
      <c r="A55" s="1">
        <v>50</v>
      </c>
      <c r="B55" s="21" t="s">
        <v>89</v>
      </c>
      <c r="C55" s="21" t="s">
        <v>160</v>
      </c>
      <c r="D55" s="11">
        <v>7</v>
      </c>
      <c r="E55" s="15" t="s">
        <v>6</v>
      </c>
      <c r="F55" s="13" t="s">
        <v>179</v>
      </c>
      <c r="G55" s="22"/>
      <c r="H55" s="36">
        <f t="shared" si="2"/>
        <v>0</v>
      </c>
      <c r="I55" s="33"/>
    </row>
    <row r="56" spans="1:9" s="7" customFormat="1" ht="15">
      <c r="A56" s="1">
        <v>51</v>
      </c>
      <c r="B56" s="21" t="s">
        <v>90</v>
      </c>
      <c r="C56" s="21" t="s">
        <v>161</v>
      </c>
      <c r="D56" s="11">
        <v>6</v>
      </c>
      <c r="E56" s="15" t="s">
        <v>6</v>
      </c>
      <c r="F56" s="13" t="s">
        <v>179</v>
      </c>
      <c r="G56" s="22"/>
      <c r="H56" s="36">
        <f t="shared" si="2"/>
        <v>0</v>
      </c>
      <c r="I56" s="33"/>
    </row>
    <row r="57" spans="1:9" s="7" customFormat="1" ht="15">
      <c r="A57" s="1">
        <v>52</v>
      </c>
      <c r="B57" s="21" t="s">
        <v>91</v>
      </c>
      <c r="C57" s="21" t="s">
        <v>92</v>
      </c>
      <c r="D57" s="11">
        <v>3</v>
      </c>
      <c r="E57" s="15" t="s">
        <v>6</v>
      </c>
      <c r="F57" s="13" t="s">
        <v>179</v>
      </c>
      <c r="G57" s="22"/>
      <c r="H57" s="36">
        <f t="shared" si="2"/>
        <v>0</v>
      </c>
      <c r="I57" s="33"/>
    </row>
    <row r="58" spans="1:9" s="7" customFormat="1" ht="15">
      <c r="A58" s="1">
        <v>53</v>
      </c>
      <c r="B58" s="21" t="s">
        <v>93</v>
      </c>
      <c r="C58" s="21" t="s">
        <v>162</v>
      </c>
      <c r="D58" s="11">
        <v>5</v>
      </c>
      <c r="E58" s="15" t="s">
        <v>6</v>
      </c>
      <c r="F58" s="13" t="s">
        <v>179</v>
      </c>
      <c r="G58" s="22"/>
      <c r="H58" s="36">
        <f t="shared" si="2"/>
        <v>0</v>
      </c>
      <c r="I58" s="33"/>
    </row>
    <row r="59" spans="1:9" s="7" customFormat="1" ht="15">
      <c r="A59" s="1">
        <v>54</v>
      </c>
      <c r="B59" s="21" t="s">
        <v>94</v>
      </c>
      <c r="C59" s="21" t="s">
        <v>95</v>
      </c>
      <c r="D59" s="11">
        <v>10</v>
      </c>
      <c r="E59" s="15" t="s">
        <v>6</v>
      </c>
      <c r="F59" s="13" t="s">
        <v>179</v>
      </c>
      <c r="G59" s="22"/>
      <c r="H59" s="36">
        <f t="shared" si="2"/>
        <v>0</v>
      </c>
      <c r="I59" s="33"/>
    </row>
    <row r="60" spans="1:9" s="7" customFormat="1" ht="15">
      <c r="A60" s="1">
        <v>55</v>
      </c>
      <c r="B60" s="21" t="s">
        <v>96</v>
      </c>
      <c r="C60" s="21" t="s">
        <v>97</v>
      </c>
      <c r="D60" s="11">
        <v>6</v>
      </c>
      <c r="E60" s="15" t="s">
        <v>6</v>
      </c>
      <c r="F60" s="13" t="s">
        <v>179</v>
      </c>
      <c r="G60" s="22"/>
      <c r="H60" s="36">
        <f t="shared" si="2"/>
        <v>0</v>
      </c>
      <c r="I60" s="33"/>
    </row>
    <row r="61" spans="1:9" s="7" customFormat="1" ht="15">
      <c r="A61" s="1">
        <v>56</v>
      </c>
      <c r="B61" s="21" t="s">
        <v>98</v>
      </c>
      <c r="C61" s="21" t="s">
        <v>163</v>
      </c>
      <c r="D61" s="11">
        <v>3</v>
      </c>
      <c r="E61" s="15" t="s">
        <v>6</v>
      </c>
      <c r="F61" s="13" t="s">
        <v>179</v>
      </c>
      <c r="G61" s="22"/>
      <c r="H61" s="36">
        <f t="shared" si="2"/>
        <v>0</v>
      </c>
      <c r="I61" s="33"/>
    </row>
    <row r="62" spans="1:9" s="7" customFormat="1" ht="15">
      <c r="A62" s="1">
        <v>57</v>
      </c>
      <c r="B62" s="21" t="s">
        <v>99</v>
      </c>
      <c r="C62" s="21" t="s">
        <v>164</v>
      </c>
      <c r="D62" s="11">
        <v>7</v>
      </c>
      <c r="E62" s="15" t="s">
        <v>6</v>
      </c>
      <c r="F62" s="13" t="s">
        <v>179</v>
      </c>
      <c r="G62" s="22"/>
      <c r="H62" s="36">
        <f t="shared" si="2"/>
        <v>0</v>
      </c>
      <c r="I62" s="33"/>
    </row>
    <row r="63" spans="1:9" s="7" customFormat="1" ht="15">
      <c r="A63" s="1">
        <v>58</v>
      </c>
      <c r="B63" s="21" t="s">
        <v>100</v>
      </c>
      <c r="C63" s="21" t="s">
        <v>101</v>
      </c>
      <c r="D63" s="11">
        <v>8</v>
      </c>
      <c r="E63" s="15" t="s">
        <v>6</v>
      </c>
      <c r="F63" s="13" t="s">
        <v>179</v>
      </c>
      <c r="G63" s="22"/>
      <c r="H63" s="36">
        <f t="shared" si="2"/>
        <v>0</v>
      </c>
      <c r="I63" s="33"/>
    </row>
    <row r="64" spans="1:9" s="7" customFormat="1" ht="15">
      <c r="A64" s="1">
        <v>59</v>
      </c>
      <c r="B64" s="21" t="s">
        <v>102</v>
      </c>
      <c r="C64" s="21" t="s">
        <v>165</v>
      </c>
      <c r="D64" s="11">
        <v>5</v>
      </c>
      <c r="E64" s="15" t="s">
        <v>6</v>
      </c>
      <c r="F64" s="13" t="s">
        <v>179</v>
      </c>
      <c r="G64" s="22"/>
      <c r="H64" s="36">
        <f t="shared" si="2"/>
        <v>0</v>
      </c>
      <c r="I64" s="33"/>
    </row>
    <row r="65" spans="1:9" s="7" customFormat="1" ht="15">
      <c r="A65" s="1">
        <v>60</v>
      </c>
      <c r="B65" s="21" t="s">
        <v>103</v>
      </c>
      <c r="C65" s="21" t="s">
        <v>104</v>
      </c>
      <c r="D65" s="11">
        <v>3</v>
      </c>
      <c r="E65" s="15" t="s">
        <v>6</v>
      </c>
      <c r="F65" s="13" t="s">
        <v>179</v>
      </c>
      <c r="G65" s="22"/>
      <c r="H65" s="36">
        <f t="shared" si="2"/>
        <v>0</v>
      </c>
      <c r="I65" s="33"/>
    </row>
    <row r="66" spans="1:9" s="7" customFormat="1" ht="15">
      <c r="A66" s="1">
        <v>61</v>
      </c>
      <c r="B66" s="21" t="s">
        <v>105</v>
      </c>
      <c r="C66" s="21" t="s">
        <v>166</v>
      </c>
      <c r="D66" s="11">
        <v>15</v>
      </c>
      <c r="E66" s="15" t="s">
        <v>6</v>
      </c>
      <c r="F66" s="13" t="s">
        <v>179</v>
      </c>
      <c r="G66" s="22"/>
      <c r="H66" s="36">
        <f t="shared" si="2"/>
        <v>0</v>
      </c>
      <c r="I66" s="33"/>
    </row>
    <row r="67" spans="1:9" s="7" customFormat="1" ht="15">
      <c r="A67" s="1">
        <v>62</v>
      </c>
      <c r="B67" s="21" t="s">
        <v>106</v>
      </c>
      <c r="C67" s="21" t="s">
        <v>167</v>
      </c>
      <c r="D67" s="11">
        <v>7</v>
      </c>
      <c r="E67" s="15" t="s">
        <v>6</v>
      </c>
      <c r="F67" s="13" t="s">
        <v>179</v>
      </c>
      <c r="G67" s="22"/>
      <c r="H67" s="36">
        <f t="shared" si="2"/>
        <v>0</v>
      </c>
      <c r="I67" s="33"/>
    </row>
    <row r="68" spans="1:9" s="7" customFormat="1" ht="15">
      <c r="A68" s="1">
        <v>63</v>
      </c>
      <c r="B68" s="21" t="s">
        <v>107</v>
      </c>
      <c r="C68" s="21" t="s">
        <v>108</v>
      </c>
      <c r="D68" s="11">
        <v>20</v>
      </c>
      <c r="E68" s="15" t="s">
        <v>6</v>
      </c>
      <c r="F68" s="13" t="s">
        <v>179</v>
      </c>
      <c r="G68" s="22"/>
      <c r="H68" s="36">
        <f t="shared" si="2"/>
        <v>0</v>
      </c>
      <c r="I68" s="33"/>
    </row>
    <row r="69" spans="1:9" s="7" customFormat="1" ht="15">
      <c r="A69" s="1">
        <v>64</v>
      </c>
      <c r="B69" s="21" t="s">
        <v>109</v>
      </c>
      <c r="C69" s="21" t="s">
        <v>97</v>
      </c>
      <c r="D69" s="11">
        <v>4</v>
      </c>
      <c r="E69" s="15" t="s">
        <v>6</v>
      </c>
      <c r="F69" s="13" t="s">
        <v>179</v>
      </c>
      <c r="G69" s="22"/>
      <c r="H69" s="36">
        <f t="shared" si="2"/>
        <v>0</v>
      </c>
      <c r="I69" s="33"/>
    </row>
    <row r="70" spans="1:9" s="7" customFormat="1" ht="15">
      <c r="A70" s="1">
        <v>65</v>
      </c>
      <c r="B70" s="21" t="s">
        <v>110</v>
      </c>
      <c r="C70" s="21" t="s">
        <v>111</v>
      </c>
      <c r="D70" s="11">
        <v>65</v>
      </c>
      <c r="E70" s="15" t="s">
        <v>6</v>
      </c>
      <c r="F70" s="13" t="s">
        <v>179</v>
      </c>
      <c r="G70" s="22"/>
      <c r="H70" s="36">
        <f t="shared" si="2"/>
        <v>0</v>
      </c>
      <c r="I70" s="33"/>
    </row>
    <row r="71" spans="1:9" s="7" customFormat="1" ht="15">
      <c r="A71" s="1">
        <v>66</v>
      </c>
      <c r="B71" s="21" t="s">
        <v>112</v>
      </c>
      <c r="C71" s="21" t="s">
        <v>108</v>
      </c>
      <c r="D71" s="11">
        <v>4</v>
      </c>
      <c r="E71" s="15" t="s">
        <v>6</v>
      </c>
      <c r="F71" s="13" t="s">
        <v>179</v>
      </c>
      <c r="G71" s="22"/>
      <c r="H71" s="36">
        <f t="shared" si="2"/>
        <v>0</v>
      </c>
      <c r="I71" s="33"/>
    </row>
    <row r="72" spans="1:9" s="7" customFormat="1" ht="15">
      <c r="A72" s="1">
        <v>67</v>
      </c>
      <c r="B72" s="21" t="s">
        <v>113</v>
      </c>
      <c r="C72" s="21" t="s">
        <v>114</v>
      </c>
      <c r="D72" s="11">
        <v>5</v>
      </c>
      <c r="E72" s="15" t="s">
        <v>6</v>
      </c>
      <c r="F72" s="13" t="s">
        <v>179</v>
      </c>
      <c r="G72" s="22"/>
      <c r="H72" s="36">
        <f t="shared" si="2"/>
        <v>0</v>
      </c>
      <c r="I72" s="33"/>
    </row>
    <row r="73" spans="1:9" s="7" customFormat="1" ht="15">
      <c r="A73" s="1">
        <v>68</v>
      </c>
      <c r="B73" s="21" t="s">
        <v>115</v>
      </c>
      <c r="C73" s="21" t="s">
        <v>168</v>
      </c>
      <c r="D73" s="11">
        <v>4</v>
      </c>
      <c r="E73" s="15" t="s">
        <v>6</v>
      </c>
      <c r="F73" s="13" t="s">
        <v>179</v>
      </c>
      <c r="G73" s="22"/>
      <c r="H73" s="36">
        <f t="shared" si="2"/>
        <v>0</v>
      </c>
      <c r="I73" s="33"/>
    </row>
    <row r="74" spans="1:9" s="7" customFormat="1" ht="15">
      <c r="A74" s="1">
        <v>69</v>
      </c>
      <c r="B74" s="21" t="s">
        <v>116</v>
      </c>
      <c r="C74" s="21" t="s">
        <v>169</v>
      </c>
      <c r="D74" s="11">
        <v>1</v>
      </c>
      <c r="E74" s="15" t="s">
        <v>6</v>
      </c>
      <c r="F74" s="13" t="s">
        <v>179</v>
      </c>
      <c r="G74" s="22"/>
      <c r="H74" s="36">
        <f t="shared" si="2"/>
        <v>0</v>
      </c>
      <c r="I74" s="33"/>
    </row>
    <row r="75" spans="1:9" s="7" customFormat="1" ht="15">
      <c r="A75" s="1">
        <v>70</v>
      </c>
      <c r="B75" s="21" t="s">
        <v>117</v>
      </c>
      <c r="C75" s="21" t="s">
        <v>170</v>
      </c>
      <c r="D75" s="11">
        <v>5</v>
      </c>
      <c r="E75" s="15" t="s">
        <v>6</v>
      </c>
      <c r="F75" s="13" t="s">
        <v>179</v>
      </c>
      <c r="G75" s="22"/>
      <c r="H75" s="36">
        <f t="shared" si="2"/>
        <v>0</v>
      </c>
      <c r="I75" s="33"/>
    </row>
    <row r="76" spans="1:9" s="7" customFormat="1" ht="15">
      <c r="A76" s="1">
        <v>71</v>
      </c>
      <c r="B76" s="21" t="s">
        <v>118</v>
      </c>
      <c r="C76" s="21" t="s">
        <v>119</v>
      </c>
      <c r="D76" s="11">
        <v>5</v>
      </c>
      <c r="E76" s="15" t="s">
        <v>6</v>
      </c>
      <c r="F76" s="13" t="s">
        <v>179</v>
      </c>
      <c r="G76" s="22"/>
      <c r="H76" s="36">
        <f t="shared" si="2"/>
        <v>0</v>
      </c>
      <c r="I76" s="33"/>
    </row>
    <row r="77" spans="1:9" s="7" customFormat="1" ht="15">
      <c r="A77" s="1">
        <v>72</v>
      </c>
      <c r="B77" s="21" t="s">
        <v>120</v>
      </c>
      <c r="C77" s="21" t="s">
        <v>171</v>
      </c>
      <c r="D77" s="11">
        <v>3</v>
      </c>
      <c r="E77" s="15" t="s">
        <v>6</v>
      </c>
      <c r="F77" s="13" t="s">
        <v>179</v>
      </c>
      <c r="G77" s="22"/>
      <c r="H77" s="36">
        <f t="shared" si="2"/>
        <v>0</v>
      </c>
      <c r="I77" s="33"/>
    </row>
    <row r="78" spans="1:9" s="7" customFormat="1" ht="15">
      <c r="A78" s="1">
        <v>73</v>
      </c>
      <c r="B78" s="21" t="s">
        <v>121</v>
      </c>
      <c r="C78" s="21" t="s">
        <v>172</v>
      </c>
      <c r="D78" s="11">
        <v>4</v>
      </c>
      <c r="E78" s="15" t="s">
        <v>6</v>
      </c>
      <c r="F78" s="13" t="s">
        <v>179</v>
      </c>
      <c r="G78" s="22"/>
      <c r="H78" s="36">
        <f t="shared" si="2"/>
        <v>0</v>
      </c>
      <c r="I78" s="33"/>
    </row>
    <row r="79" spans="1:9" s="7" customFormat="1" ht="15">
      <c r="A79" s="1">
        <v>74</v>
      </c>
      <c r="B79" s="21" t="s">
        <v>122</v>
      </c>
      <c r="C79" s="21" t="s">
        <v>123</v>
      </c>
      <c r="D79" s="11">
        <v>5</v>
      </c>
      <c r="E79" s="15" t="s">
        <v>6</v>
      </c>
      <c r="F79" s="13" t="s">
        <v>179</v>
      </c>
      <c r="G79" s="22"/>
      <c r="H79" s="36">
        <f t="shared" si="2"/>
        <v>0</v>
      </c>
      <c r="I79" s="33"/>
    </row>
    <row r="80" spans="1:9" s="7" customFormat="1" ht="15">
      <c r="A80" s="1">
        <v>75</v>
      </c>
      <c r="B80" s="21" t="s">
        <v>124</v>
      </c>
      <c r="C80" s="21" t="s">
        <v>125</v>
      </c>
      <c r="D80" s="11">
        <v>7</v>
      </c>
      <c r="E80" s="15" t="s">
        <v>6</v>
      </c>
      <c r="F80" s="13" t="s">
        <v>179</v>
      </c>
      <c r="G80" s="22"/>
      <c r="H80" s="36">
        <f t="shared" si="2"/>
        <v>0</v>
      </c>
      <c r="I80" s="33"/>
    </row>
    <row r="81" spans="1:9" s="7" customFormat="1" ht="15">
      <c r="A81" s="1">
        <v>76</v>
      </c>
      <c r="B81" s="21" t="s">
        <v>126</v>
      </c>
      <c r="C81" s="21" t="s">
        <v>127</v>
      </c>
      <c r="D81" s="11">
        <v>10</v>
      </c>
      <c r="E81" s="15" t="s">
        <v>6</v>
      </c>
      <c r="F81" s="13" t="s">
        <v>179</v>
      </c>
      <c r="G81" s="22"/>
      <c r="H81" s="36">
        <f t="shared" si="2"/>
        <v>0</v>
      </c>
      <c r="I81" s="33"/>
    </row>
    <row r="82" spans="1:9" s="7" customFormat="1" ht="15">
      <c r="A82" s="1">
        <v>77</v>
      </c>
      <c r="B82" s="21" t="s">
        <v>128</v>
      </c>
      <c r="C82" s="21" t="s">
        <v>129</v>
      </c>
      <c r="D82" s="11">
        <v>8</v>
      </c>
      <c r="E82" s="15" t="s">
        <v>6</v>
      </c>
      <c r="F82" s="13" t="s">
        <v>179</v>
      </c>
      <c r="G82" s="22"/>
      <c r="H82" s="36">
        <f t="shared" si="2"/>
        <v>0</v>
      </c>
      <c r="I82" s="33"/>
    </row>
    <row r="83" spans="1:9" s="7" customFormat="1" ht="15">
      <c r="A83" s="1">
        <v>78</v>
      </c>
      <c r="B83" s="21" t="s">
        <v>130</v>
      </c>
      <c r="C83" s="21" t="s">
        <v>173</v>
      </c>
      <c r="D83" s="11">
        <v>3</v>
      </c>
      <c r="E83" s="15" t="s">
        <v>6</v>
      </c>
      <c r="F83" s="13" t="s">
        <v>179</v>
      </c>
      <c r="G83" s="22"/>
      <c r="H83" s="36">
        <f t="shared" si="2"/>
        <v>0</v>
      </c>
      <c r="I83" s="33"/>
    </row>
    <row r="84" spans="1:9" s="7" customFormat="1" ht="15">
      <c r="A84" s="1">
        <v>79</v>
      </c>
      <c r="B84" s="21" t="s">
        <v>131</v>
      </c>
      <c r="C84" s="21" t="s">
        <v>132</v>
      </c>
      <c r="D84" s="11">
        <v>6</v>
      </c>
      <c r="E84" s="15" t="s">
        <v>6</v>
      </c>
      <c r="F84" s="13" t="s">
        <v>179</v>
      </c>
      <c r="G84" s="22"/>
      <c r="H84" s="36">
        <f t="shared" si="2"/>
        <v>0</v>
      </c>
      <c r="I84" s="33"/>
    </row>
    <row r="85" spans="1:9" s="7" customFormat="1" ht="15">
      <c r="A85" s="1">
        <v>80</v>
      </c>
      <c r="B85" s="21" t="s">
        <v>133</v>
      </c>
      <c r="C85" s="21" t="s">
        <v>174</v>
      </c>
      <c r="D85" s="11">
        <v>20</v>
      </c>
      <c r="E85" s="15" t="s">
        <v>6</v>
      </c>
      <c r="F85" s="13" t="s">
        <v>179</v>
      </c>
      <c r="G85" s="22"/>
      <c r="H85" s="36">
        <f t="shared" si="2"/>
        <v>0</v>
      </c>
      <c r="I85" s="33"/>
    </row>
    <row r="86" spans="1:9" s="7" customFormat="1" ht="15">
      <c r="A86" s="1">
        <v>81</v>
      </c>
      <c r="B86" s="21" t="s">
        <v>134</v>
      </c>
      <c r="C86" s="21" t="s">
        <v>111</v>
      </c>
      <c r="D86" s="11">
        <v>9</v>
      </c>
      <c r="E86" s="15" t="s">
        <v>6</v>
      </c>
      <c r="F86" s="13" t="s">
        <v>179</v>
      </c>
      <c r="G86" s="22"/>
      <c r="H86" s="36">
        <f t="shared" si="2"/>
        <v>0</v>
      </c>
      <c r="I86" s="33"/>
    </row>
    <row r="87" spans="1:9" s="7" customFormat="1" ht="15">
      <c r="A87" s="1">
        <v>82</v>
      </c>
      <c r="B87" s="21" t="s">
        <v>135</v>
      </c>
      <c r="C87" s="21" t="s">
        <v>136</v>
      </c>
      <c r="D87" s="11">
        <v>5</v>
      </c>
      <c r="E87" s="15" t="s">
        <v>6</v>
      </c>
      <c r="F87" s="13" t="s">
        <v>179</v>
      </c>
      <c r="G87" s="22"/>
      <c r="H87" s="36">
        <f t="shared" si="2"/>
        <v>0</v>
      </c>
      <c r="I87" s="33"/>
    </row>
    <row r="88" spans="1:9" s="7" customFormat="1" ht="15">
      <c r="A88" s="1">
        <v>83</v>
      </c>
      <c r="B88" s="21" t="s">
        <v>137</v>
      </c>
      <c r="C88" s="21" t="s">
        <v>175</v>
      </c>
      <c r="D88" s="11">
        <v>4</v>
      </c>
      <c r="E88" s="15" t="s">
        <v>6</v>
      </c>
      <c r="F88" s="13" t="s">
        <v>179</v>
      </c>
      <c r="G88" s="22"/>
      <c r="H88" s="36">
        <f t="shared" si="2"/>
        <v>0</v>
      </c>
      <c r="I88" s="33"/>
    </row>
    <row r="89" spans="1:9" s="7" customFormat="1" ht="15">
      <c r="A89" s="1">
        <v>84</v>
      </c>
      <c r="B89" s="21" t="s">
        <v>138</v>
      </c>
      <c r="C89" s="21" t="s">
        <v>139</v>
      </c>
      <c r="D89" s="11">
        <v>4</v>
      </c>
      <c r="E89" s="15" t="s">
        <v>6</v>
      </c>
      <c r="F89" s="13" t="s">
        <v>179</v>
      </c>
      <c r="G89" s="22"/>
      <c r="H89" s="36">
        <f t="shared" si="2"/>
        <v>0</v>
      </c>
      <c r="I89" s="33"/>
    </row>
    <row r="90" spans="1:9" s="7" customFormat="1" ht="15">
      <c r="A90" s="1">
        <v>85</v>
      </c>
      <c r="B90" s="21" t="s">
        <v>140</v>
      </c>
      <c r="C90" s="21" t="s">
        <v>176</v>
      </c>
      <c r="D90" s="11">
        <v>12</v>
      </c>
      <c r="E90" s="15" t="s">
        <v>6</v>
      </c>
      <c r="F90" s="13" t="s">
        <v>179</v>
      </c>
      <c r="G90" s="22"/>
      <c r="H90" s="36">
        <f t="shared" si="2"/>
        <v>0</v>
      </c>
      <c r="I90" s="33"/>
    </row>
    <row r="91" spans="1:9" s="7" customFormat="1" ht="15">
      <c r="A91" s="1">
        <v>86</v>
      </c>
      <c r="B91" s="21" t="s">
        <v>141</v>
      </c>
      <c r="C91" s="21" t="s">
        <v>142</v>
      </c>
      <c r="D91" s="11">
        <v>85</v>
      </c>
      <c r="E91" s="15" t="s">
        <v>6</v>
      </c>
      <c r="F91" s="13" t="s">
        <v>179</v>
      </c>
      <c r="G91" s="22"/>
      <c r="H91" s="36">
        <f t="shared" si="2"/>
        <v>0</v>
      </c>
      <c r="I91" s="33"/>
    </row>
    <row r="92" spans="1:9" s="7" customFormat="1" ht="15">
      <c r="A92" s="1">
        <v>87</v>
      </c>
      <c r="B92" s="23" t="s">
        <v>143</v>
      </c>
      <c r="C92" s="23" t="s">
        <v>177</v>
      </c>
      <c r="D92" s="15">
        <v>3</v>
      </c>
      <c r="E92" s="15" t="s">
        <v>6</v>
      </c>
      <c r="F92" s="13" t="s">
        <v>179</v>
      </c>
      <c r="G92" s="24"/>
      <c r="H92" s="36">
        <f t="shared" si="2"/>
        <v>0</v>
      </c>
      <c r="I92" s="33"/>
    </row>
    <row r="93" spans="1:9" s="7" customFormat="1" ht="15.75" thickBot="1">
      <c r="A93" s="47">
        <v>88</v>
      </c>
      <c r="B93" s="48" t="s">
        <v>145</v>
      </c>
      <c r="C93" s="48" t="s">
        <v>178</v>
      </c>
      <c r="D93" s="49">
        <v>9</v>
      </c>
      <c r="E93" s="49" t="s">
        <v>6</v>
      </c>
      <c r="F93" s="13" t="s">
        <v>179</v>
      </c>
      <c r="G93" s="50"/>
      <c r="H93" s="51">
        <f t="shared" si="2"/>
        <v>0</v>
      </c>
      <c r="I93" s="34"/>
    </row>
    <row r="94" spans="1:8" s="7" customFormat="1" ht="15.75" thickBot="1">
      <c r="A94" s="52" t="s">
        <v>183</v>
      </c>
      <c r="B94" s="53"/>
      <c r="C94" s="53"/>
      <c r="D94" s="53"/>
      <c r="E94" s="53"/>
      <c r="F94" s="53"/>
      <c r="G94" s="53"/>
      <c r="H94" s="37">
        <f>SUM(H6:H93)</f>
        <v>0</v>
      </c>
    </row>
    <row r="95" spans="1:8" s="7" customFormat="1" ht="15.75" thickBot="1">
      <c r="A95" s="54" t="s">
        <v>185</v>
      </c>
      <c r="B95" s="55"/>
      <c r="C95" s="55"/>
      <c r="D95" s="55"/>
      <c r="E95" s="55"/>
      <c r="F95" s="55"/>
      <c r="G95" s="55"/>
      <c r="H95" s="25"/>
    </row>
    <row r="96" spans="1:8" s="7" customFormat="1" ht="15.75" thickBot="1">
      <c r="A96" s="52" t="s">
        <v>187</v>
      </c>
      <c r="B96" s="53"/>
      <c r="C96" s="53"/>
      <c r="D96" s="53"/>
      <c r="E96" s="53"/>
      <c r="F96" s="53"/>
      <c r="G96" s="56"/>
      <c r="H96" s="25"/>
    </row>
    <row r="97" spans="4:8" s="7" customFormat="1" ht="15">
      <c r="D97" s="8"/>
      <c r="E97" s="9"/>
      <c r="F97" s="9"/>
      <c r="G97" s="10"/>
      <c r="H97" s="9"/>
    </row>
  </sheetData>
  <mergeCells count="7">
    <mergeCell ref="A94:G94"/>
    <mergeCell ref="A95:G95"/>
    <mergeCell ref="A96:G96"/>
    <mergeCell ref="A1:G1"/>
    <mergeCell ref="A2:I2"/>
    <mergeCell ref="A3:G3"/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Nečas</dc:creator>
  <cp:keywords/>
  <dc:description/>
  <cp:lastModifiedBy>Ing. Ivona Peštálová</cp:lastModifiedBy>
  <dcterms:created xsi:type="dcterms:W3CDTF">2019-06-11T05:46:04Z</dcterms:created>
  <dcterms:modified xsi:type="dcterms:W3CDTF">2019-07-26T07:46:43Z</dcterms:modified>
  <cp:category/>
  <cp:version/>
  <cp:contentType/>
  <cp:contentStatus/>
</cp:coreProperties>
</file>