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Elektrické součástk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3" i="1" l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234" i="1"/>
  <c r="G235" i="1"/>
  <c r="G236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37" i="1" s="1"/>
  <c r="G239" i="1" l="1"/>
  <c r="G238" i="1"/>
</calcChain>
</file>

<file path=xl/sharedStrings.xml><?xml version="1.0" encoding="utf-8"?>
<sst xmlns="http://schemas.openxmlformats.org/spreadsheetml/2006/main" count="708" uniqueCount="704">
  <si>
    <t>Reg. číslo</t>
  </si>
  <si>
    <t>016405</t>
  </si>
  <si>
    <t>256-100</t>
  </si>
  <si>
    <t>WAGO záslepka</t>
  </si>
  <si>
    <t>016426</t>
  </si>
  <si>
    <t>256-744</t>
  </si>
  <si>
    <t>WAGO svorka modrá</t>
  </si>
  <si>
    <t>016436</t>
  </si>
  <si>
    <t>256-746</t>
  </si>
  <si>
    <t>WAGO svorka oranžová</t>
  </si>
  <si>
    <t>04997</t>
  </si>
  <si>
    <t>F981C105MMA</t>
  </si>
  <si>
    <t>Kondenzátor tantal 1uF/16V/20%/ESR10R/pouzdro M(0603)</t>
  </si>
  <si>
    <t>04998</t>
  </si>
  <si>
    <t>F381A225MMA</t>
  </si>
  <si>
    <t>Kondenzátor tantal 2u2/10V/ESR0,5R/pouzdro M(0603)</t>
  </si>
  <si>
    <t>04999</t>
  </si>
  <si>
    <t>MC0402B104K160CT</t>
  </si>
  <si>
    <t>Kondenzátor keramický X7R/100n/16V/pouzdro 0402</t>
  </si>
  <si>
    <t>05000</t>
  </si>
  <si>
    <t>C1005X5R1C474K050BC</t>
  </si>
  <si>
    <t>Kondenzátor keramický 470n/16V/X5R/pouzdro 0402</t>
  </si>
  <si>
    <t>05002</t>
  </si>
  <si>
    <t>TMCJ1A475MTRF</t>
  </si>
  <si>
    <t>Kondenzátor tantal 4u7/10V/ESR10R/pouzdroJ(0603)</t>
  </si>
  <si>
    <t>05003</t>
  </si>
  <si>
    <t>GRM188C80J475KE15D</t>
  </si>
  <si>
    <t>Kondenzátor keramický 4u7/6,3V/X6S/pouzdro 0603</t>
  </si>
  <si>
    <t>05004</t>
  </si>
  <si>
    <t>PESD3V3S1UB</t>
  </si>
  <si>
    <t>Dioda zenerova 5V6/SOD-523</t>
  </si>
  <si>
    <t>05005</t>
  </si>
  <si>
    <t>STM32F042G6U6</t>
  </si>
  <si>
    <t>05006</t>
  </si>
  <si>
    <t>SN65HVD230DR</t>
  </si>
  <si>
    <t>Transceiver CAN SOIC-8</t>
  </si>
  <si>
    <t>05007</t>
  </si>
  <si>
    <t>LP2980AIM5-3.3</t>
  </si>
  <si>
    <t>LDO 3V3/50mA/SOT-23</t>
  </si>
  <si>
    <t>05008</t>
  </si>
  <si>
    <t>SI2323DS-T1-E3</t>
  </si>
  <si>
    <t>Tranzistor MOSFET P/-20V/-4,7A/0,039ohm/TO-236</t>
  </si>
  <si>
    <t>05009</t>
  </si>
  <si>
    <t>ABMM2-8.000MHZ-E2-T</t>
  </si>
  <si>
    <t>Krystal 8MHz/20ppm/18pF/SMD 6x3,6mm</t>
  </si>
  <si>
    <t>05010</t>
  </si>
  <si>
    <t>CRCW04024K70FKED</t>
  </si>
  <si>
    <t>Rezistor 4k7/1%/50V/100ppm/pouzdro 0402</t>
  </si>
  <si>
    <t>05011</t>
  </si>
  <si>
    <t>CRCW040210K0FKED</t>
  </si>
  <si>
    <t>Rezistor 10k/1%/50V/100ppm/pouzdro 0402</t>
  </si>
  <si>
    <t>05012</t>
  </si>
  <si>
    <t>CRCW04020000Z0ED</t>
  </si>
  <si>
    <t>Rezistor 0R/5%/50V/100ppm/pouzdro 0402</t>
  </si>
  <si>
    <t>05013</t>
  </si>
  <si>
    <t>CRCW040215R0FKED</t>
  </si>
  <si>
    <t>Rezistor 15R/1%/50V/100ppm/pouzdro 0402</t>
  </si>
  <si>
    <t>05068</t>
  </si>
  <si>
    <t>502585-0470</t>
  </si>
  <si>
    <t>05070</t>
  </si>
  <si>
    <t>KMR211G LFS</t>
  </si>
  <si>
    <t>SPST microswitch 32VDC/50mA</t>
  </si>
  <si>
    <t>05071</t>
  </si>
  <si>
    <t>502584-0470</t>
  </si>
  <si>
    <t>05089</t>
  </si>
  <si>
    <t>MC0603N220K500CT</t>
  </si>
  <si>
    <t>Kondenzátor keramický 22pF/50V/NP0/pouzdro 0603</t>
  </si>
  <si>
    <t>05090</t>
  </si>
  <si>
    <t>MCMR06X4701FTL</t>
  </si>
  <si>
    <t>Rezistor 4k7/1%/75V/100ppm/pouzdro 0603</t>
  </si>
  <si>
    <t>05091</t>
  </si>
  <si>
    <t>MCMR06X1002FTL</t>
  </si>
  <si>
    <t>Rezistor 10k/1%/75V/100ppm/pouzdro 0603</t>
  </si>
  <si>
    <t>05106</t>
  </si>
  <si>
    <t>52271-0469</t>
  </si>
  <si>
    <t>05110</t>
  </si>
  <si>
    <t>ERA3AEB202V</t>
  </si>
  <si>
    <t>Rezistor 2k/0,1%/75V/25ppm/pouzdro 0603</t>
  </si>
  <si>
    <t>05111</t>
  </si>
  <si>
    <t>ERA3AEB152V</t>
  </si>
  <si>
    <t>Rezistor 1k5/0,1%/75V/25ppm/pouzdro 0603</t>
  </si>
  <si>
    <t>05112</t>
  </si>
  <si>
    <t>RC0603FR-13100KL</t>
  </si>
  <si>
    <t>Rezistor 100k/1%/50V/100ppm/pouzdro 0603</t>
  </si>
  <si>
    <t>05113</t>
  </si>
  <si>
    <t>MCMR06X1001FTL</t>
  </si>
  <si>
    <t>Rezistor 1k/1%/75V/100ppm/pouzdro 0603</t>
  </si>
  <si>
    <t>05114</t>
  </si>
  <si>
    <t>502585-0270</t>
  </si>
  <si>
    <t>05115</t>
  </si>
  <si>
    <t>TMCJ1C105MTRF</t>
  </si>
  <si>
    <t>Kondenzátor tantal 1u/16V/ESR10R/pouzdroJ(0603)</t>
  </si>
  <si>
    <t>05122</t>
  </si>
  <si>
    <t>JSA4-1-G0</t>
  </si>
  <si>
    <t>05123</t>
  </si>
  <si>
    <t>CRCW0402100KFKEDHP</t>
  </si>
  <si>
    <t>Rezistor 100k/1%/50V/100ppm/pouzdro 0402</t>
  </si>
  <si>
    <t>05124</t>
  </si>
  <si>
    <t>0603B104K160CT</t>
  </si>
  <si>
    <t>Kondenzátor keramický 100nF/16V/X7R/pouzdro 0603</t>
  </si>
  <si>
    <t>05125</t>
  </si>
  <si>
    <t>LR T64F-BBDB-1-1</t>
  </si>
  <si>
    <t>LED Red/20mA/1,95V/PLCC-2</t>
  </si>
  <si>
    <t>05127</t>
  </si>
  <si>
    <t>RC0603FR-07220RL</t>
  </si>
  <si>
    <t>Resistor 220R/1%/50V/100ppm/pouzdro 0603</t>
  </si>
  <si>
    <t>05129</t>
  </si>
  <si>
    <t>C0603C105K9RACTU</t>
  </si>
  <si>
    <t>Kondenzátor keramický 1u/6V3/X7R/pouzdro 0603</t>
  </si>
  <si>
    <t>05134</t>
  </si>
  <si>
    <t>C1608X7R1E224K080AC</t>
  </si>
  <si>
    <t>Kondenzátor keramický 220nF/25V/X7R/pouzdro 0603</t>
  </si>
  <si>
    <t>05135</t>
  </si>
  <si>
    <t>06035C222KAT2A</t>
  </si>
  <si>
    <t>Kondenzátor keramický 2n2/50V/X7R/pouzdro 0603</t>
  </si>
  <si>
    <t>05136</t>
  </si>
  <si>
    <t>C0603C689C5GACTU</t>
  </si>
  <si>
    <t>Kondenzátor keramický 6p8/50V/NP0/pouzdro 0603</t>
  </si>
  <si>
    <t>05137</t>
  </si>
  <si>
    <t>0603X105K160CT</t>
  </si>
  <si>
    <t>Kondenzátor keramický 1u/16V/X5R/pouzdro 0603</t>
  </si>
  <si>
    <t>05138</t>
  </si>
  <si>
    <t>0603B104K500CT</t>
  </si>
  <si>
    <t>Kondenzátor keramický 100n/50V/X7R/pouzdro 0603</t>
  </si>
  <si>
    <t>05139</t>
  </si>
  <si>
    <t>C2012X5R1C226K125AC</t>
  </si>
  <si>
    <t>Kondenzátor keramický 22uF/16V/X5R/pouzdro 0805</t>
  </si>
  <si>
    <t>05140</t>
  </si>
  <si>
    <t>GRM21BR71H224KA01L</t>
  </si>
  <si>
    <t>Kondenzátor keramický 220nF/50V/X7R/pouzdro 0805</t>
  </si>
  <si>
    <t>05143</t>
  </si>
  <si>
    <t>MH2029-601Y</t>
  </si>
  <si>
    <t>Ferrite bead /600R@100MHz/1A/DCR 0,2R/pouzdro 0805</t>
  </si>
  <si>
    <t>05144</t>
  </si>
  <si>
    <t>MM3Z12VT1G</t>
  </si>
  <si>
    <t>Dioda zenerova 12V/300mW/SOD-323</t>
  </si>
  <si>
    <t>05145</t>
  </si>
  <si>
    <t>FDD4243</t>
  </si>
  <si>
    <t>Tranzistor MOSFET P/40V/14A/0,036ohm/TO-252</t>
  </si>
  <si>
    <t>05147</t>
  </si>
  <si>
    <t>PDZ5.6B,115</t>
  </si>
  <si>
    <t>Dioda zenerova 5V6/400mW/SOD-323</t>
  </si>
  <si>
    <t>05149</t>
  </si>
  <si>
    <t>SM02B-BHSS-1-TB(LF)(SN)</t>
  </si>
  <si>
    <t>05151</t>
  </si>
  <si>
    <t>744053004</t>
  </si>
  <si>
    <t>Inductor 4u2H/30%/0,035DCR/2,5A/pouzdro 5,8x5,8x2,8</t>
  </si>
  <si>
    <t>05154</t>
  </si>
  <si>
    <t>MCP9800A0T-M/OT</t>
  </si>
  <si>
    <t>Temperature sensor digital -55~+125°C/SOT-23</t>
  </si>
  <si>
    <t>05156</t>
  </si>
  <si>
    <t>MBRM120ET1G</t>
  </si>
  <si>
    <t>Dioda schottky 20V/1A/DO-216AA</t>
  </si>
  <si>
    <t>05157</t>
  </si>
  <si>
    <t>BAT54S</t>
  </si>
  <si>
    <t>Dioda schottky 30V/200mA/SOT-23</t>
  </si>
  <si>
    <t>05159</t>
  </si>
  <si>
    <t>STMPE811QTR</t>
  </si>
  <si>
    <t>05160</t>
  </si>
  <si>
    <t>TJA1042T/3,112</t>
  </si>
  <si>
    <t>CAN transceiver 5V SO-8</t>
  </si>
  <si>
    <t>05163</t>
  </si>
  <si>
    <t>TPS65100QPWPRQ1</t>
  </si>
  <si>
    <t>LCD supply regulator HTSSOP-24</t>
  </si>
  <si>
    <t>05168</t>
  </si>
  <si>
    <t>CRCW0603680KFKEA</t>
  </si>
  <si>
    <t>Rezistor 680k/1%/75V/100ppm/pouzdro 0603</t>
  </si>
  <si>
    <t>05169</t>
  </si>
  <si>
    <t>CRCW0603150KFKEA</t>
  </si>
  <si>
    <t>Rezistor 150k/1%/75V/100ppm/pouzdro 0603</t>
  </si>
  <si>
    <t>05170</t>
  </si>
  <si>
    <t>CRCW0603620KFKEA</t>
  </si>
  <si>
    <t>Rezistor 620k/1%/75V/100ppm/pouzdro 0603</t>
  </si>
  <si>
    <t>05171</t>
  </si>
  <si>
    <t>CRCW0603360KFKEA</t>
  </si>
  <si>
    <t>Rezistor 360k/1%/75V/100ppm/pouzdro 0603</t>
  </si>
  <si>
    <t>05172</t>
  </si>
  <si>
    <t>CRCW0603430KFKEA</t>
  </si>
  <si>
    <t>Rezistor 430k/1%/75V/100ppm/pouzdro 0603</t>
  </si>
  <si>
    <t>05175</t>
  </si>
  <si>
    <t>CRCW060360K4FKEA</t>
  </si>
  <si>
    <t>Rezistor 60k4/1%/75V/100ppm/pouzdro 0603</t>
  </si>
  <si>
    <t>05180</t>
  </si>
  <si>
    <t>CRCW08051K00FKTA</t>
  </si>
  <si>
    <t>Resistor 1k/1%/150V/100ppm/pouzdro 0805</t>
  </si>
  <si>
    <t>05225</t>
  </si>
  <si>
    <t>MM3Z6V8T1G</t>
  </si>
  <si>
    <t>Dioda zenerova 6V8/300mW/2%/SOD-323</t>
  </si>
  <si>
    <t>05226</t>
  </si>
  <si>
    <t>LL4007G</t>
  </si>
  <si>
    <t>Dioda výkonová 1A/1kV/MELF</t>
  </si>
  <si>
    <t>05227</t>
  </si>
  <si>
    <t>ERJP08F3300V</t>
  </si>
  <si>
    <t>Rezistor 330R/1%/500V/100ppm/pouzdro 1206</t>
  </si>
  <si>
    <t>05229</t>
  </si>
  <si>
    <t>KB817-B</t>
  </si>
  <si>
    <t>Optočlen 1CH/50mA/5kV/DIP4</t>
  </si>
  <si>
    <t>05230</t>
  </si>
  <si>
    <t>MOC3063SM</t>
  </si>
  <si>
    <t>Optočlen pro výstup Triaku 1CH/600V/7,5kV/DIP6</t>
  </si>
  <si>
    <t>05231</t>
  </si>
  <si>
    <t>T410-600B-TR</t>
  </si>
  <si>
    <t>Triak 600V/4A//TO-252</t>
  </si>
  <si>
    <t>05232</t>
  </si>
  <si>
    <t>B32529C8103J189</t>
  </si>
  <si>
    <t>Kondenzátor svitkový 10n/630V/PET/RM5</t>
  </si>
  <si>
    <t>05234</t>
  </si>
  <si>
    <t>MCPWR12FTEA0390</t>
  </si>
  <si>
    <t>Rezistor 39R/1%/500V/200ppm/pouzdro 2512</t>
  </si>
  <si>
    <t>05242</t>
  </si>
  <si>
    <t>LP2981AIM5-3.3/NOPB</t>
  </si>
  <si>
    <t>LDO 3V3/100mA/SOT-23</t>
  </si>
  <si>
    <t>05243</t>
  </si>
  <si>
    <t>F381A475MMA</t>
  </si>
  <si>
    <t>Kondenzátor tantal 4u7/10V/ESR0,5R/pouzdro 0603(M)</t>
  </si>
  <si>
    <t>05266</t>
  </si>
  <si>
    <t>CRCW06034K70FKEA</t>
  </si>
  <si>
    <t>05280</t>
  </si>
  <si>
    <t>TPS1H100AQPWPRQ1</t>
  </si>
  <si>
    <t>PWM driver 1CH/13A/100mR/40V/HTSSOP-14</t>
  </si>
  <si>
    <t>05283</t>
  </si>
  <si>
    <t>T491C476K006AT</t>
  </si>
  <si>
    <t>Kondenzátor tantal 47u/6V3/ESR 1R6/ pouzdro 2312(C)</t>
  </si>
  <si>
    <t>05287</t>
  </si>
  <si>
    <t>0805B106K6R3CT</t>
  </si>
  <si>
    <t>Kondenzátor keramický 10uF/6V3/X7R/pouzdro 0805</t>
  </si>
  <si>
    <t>05288</t>
  </si>
  <si>
    <t>0603B225K6R3CT</t>
  </si>
  <si>
    <t>Kondenzátor keramický 2u2F/6V3/X7R/pouzdro 0603</t>
  </si>
  <si>
    <t>05289</t>
  </si>
  <si>
    <t>TAJB226M010RNJ</t>
  </si>
  <si>
    <t>Kondenzátor tantal 22u/10V/ESR_2R4/pouzdro 1210(B)</t>
  </si>
  <si>
    <t>05290</t>
  </si>
  <si>
    <t>T491C107K016AT</t>
  </si>
  <si>
    <t>Kondenzátor tantal 100u/16V/ESR_1R/pouzdro 2312(C)</t>
  </si>
  <si>
    <t>05291</t>
  </si>
  <si>
    <t>0603B103J500CT</t>
  </si>
  <si>
    <t>Kondenzátor keramický 10n/50V/X7R/pouzdro 0603</t>
  </si>
  <si>
    <t>05293</t>
  </si>
  <si>
    <t>RCLAMP0504S.TCT</t>
  </si>
  <si>
    <t>ESD Protection Device 4CH, 6V/pouzdro SOT-23 6L</t>
  </si>
  <si>
    <t>05294</t>
  </si>
  <si>
    <t>PESD2CAN</t>
  </si>
  <si>
    <t>ESD Protection Device, TVS/41V/pouzdro SOT-23</t>
  </si>
  <si>
    <t>05295</t>
  </si>
  <si>
    <t>BAT54</t>
  </si>
  <si>
    <t>05297</t>
  </si>
  <si>
    <t>KPH-1608SGC</t>
  </si>
  <si>
    <t>LED lowpower Green/20mA/2,2V/568nm/1206</t>
  </si>
  <si>
    <t>05298</t>
  </si>
  <si>
    <t>KPH-1608EC</t>
  </si>
  <si>
    <t>LED lowpower Red/20mA/2V/617nm/1206</t>
  </si>
  <si>
    <t>05300</t>
  </si>
  <si>
    <t>NCV8461DR2G</t>
  </si>
  <si>
    <t>Gate Driver 40V/1,2A/SOIC-8</t>
  </si>
  <si>
    <t>05301</t>
  </si>
  <si>
    <t>NCP511SN33T1G</t>
  </si>
  <si>
    <t>LDO 3V3/150mA/TSOP-5</t>
  </si>
  <si>
    <t>05302</t>
  </si>
  <si>
    <t>MAX3232IPW</t>
  </si>
  <si>
    <t>RS-232 interface 3~5V5 multichannel line 2xDriver/2xReceiver</t>
  </si>
  <si>
    <t>05303</t>
  </si>
  <si>
    <t>SP3491CN-L</t>
  </si>
  <si>
    <t>RS-485 transciever 1xDriver/3V/NSOIC-14</t>
  </si>
  <si>
    <t>05304</t>
  </si>
  <si>
    <t>PESD12VL2BT</t>
  </si>
  <si>
    <t>ESD Protection Device, TVS/37V/pouzdro SOT-23</t>
  </si>
  <si>
    <t>05305</t>
  </si>
  <si>
    <t>SN74LVC1G04DCKR</t>
  </si>
  <si>
    <t>Invertor 5x vstup/32mA/5,5V/SC-70</t>
  </si>
  <si>
    <t>05306</t>
  </si>
  <si>
    <t>TPS2051BDBVT</t>
  </si>
  <si>
    <t>High-side MOSFET 70mR/1A/5,5V/SOT-23</t>
  </si>
  <si>
    <t>05307</t>
  </si>
  <si>
    <t>USBLC6-2SC6</t>
  </si>
  <si>
    <t>ESD Protection Device, 17V/pouzdro SOT-23</t>
  </si>
  <si>
    <t>05309</t>
  </si>
  <si>
    <t>292303-1</t>
  </si>
  <si>
    <t>05310</t>
  </si>
  <si>
    <t>FC68133</t>
  </si>
  <si>
    <t>Phone Audio konektor - 5 kontaktů jack 3,5mm</t>
  </si>
  <si>
    <t>05311</t>
  </si>
  <si>
    <t>503154-2490</t>
  </si>
  <si>
    <t>05312</t>
  </si>
  <si>
    <t>502443-0470</t>
  </si>
  <si>
    <t>konektor 4pinů, 3A, 2mm pitch</t>
  </si>
  <si>
    <t>05314</t>
  </si>
  <si>
    <t>BLM18KG221SN1D</t>
  </si>
  <si>
    <t>Ferrite bead 220R@100MHz/2,2A/0,05RDC/ 0603</t>
  </si>
  <si>
    <t>05315</t>
  </si>
  <si>
    <t>MFB-201209-0040PR</t>
  </si>
  <si>
    <t>Ferrite bead 40R@100MHz/4A/0,03RDC/ 0805</t>
  </si>
  <si>
    <t>05316</t>
  </si>
  <si>
    <t>DLW21SN900SQ2L</t>
  </si>
  <si>
    <t>Ferrite common mode 90R@100MHz/330mA/ pouzdro 2x1,2x1,2mm</t>
  </si>
  <si>
    <t>05318</t>
  </si>
  <si>
    <t>TCMT1109</t>
  </si>
  <si>
    <t>Optocoupler 1CH/60mA/3,75kV/SOP-4</t>
  </si>
  <si>
    <t>05319</t>
  </si>
  <si>
    <t>CRCW060350R0FKEA</t>
  </si>
  <si>
    <t>Rezistor 50R/1%/75V/100ppm/pouzdro 0603</t>
  </si>
  <si>
    <t>05323</t>
  </si>
  <si>
    <t>CRCW060330R0FKEA</t>
  </si>
  <si>
    <t>Rezistor 30R/1%/75V/100ppm/pouzdro 0603</t>
  </si>
  <si>
    <t>05324</t>
  </si>
  <si>
    <t>CRCW12060000Z0EA</t>
  </si>
  <si>
    <t>Rezistor 0R/200V/100ppm/pouzdro 1206</t>
  </si>
  <si>
    <t>05325</t>
  </si>
  <si>
    <t>YC164-JR-0722RL</t>
  </si>
  <si>
    <t>Rezistor array 4x 22R/5%/50V/200ppm/pouzdro 1206</t>
  </si>
  <si>
    <t>05326</t>
  </si>
  <si>
    <t>431256031716</t>
  </si>
  <si>
    <t>05328</t>
  </si>
  <si>
    <t>J00-0065NL</t>
  </si>
  <si>
    <t>05329</t>
  </si>
  <si>
    <t>06035A150JAT2A</t>
  </si>
  <si>
    <t>Kondenzátor keramický 15pF/50V/NP0/pouzdro 0603</t>
  </si>
  <si>
    <t>05330</t>
  </si>
  <si>
    <t>3000</t>
  </si>
  <si>
    <t>SMD battery retainer</t>
  </si>
  <si>
    <t>05331</t>
  </si>
  <si>
    <t>1473005-1</t>
  </si>
  <si>
    <t>05332</t>
  </si>
  <si>
    <t>SI2369DS-T1-GE3</t>
  </si>
  <si>
    <t>Tranzistor MOSFET P/-30V/-7,6A/0,024ohm/SOT-23</t>
  </si>
  <si>
    <t>05333</t>
  </si>
  <si>
    <t>54104-4031</t>
  </si>
  <si>
    <t>05334</t>
  </si>
  <si>
    <t>ZHCS400</t>
  </si>
  <si>
    <t>Dioda schottky 40V/3A/SOD-323</t>
  </si>
  <si>
    <t>05336</t>
  </si>
  <si>
    <t>RC0805FR-071KL</t>
  </si>
  <si>
    <t>Rezistor 1k/1%/150V/100ppm/pouzdro 0805</t>
  </si>
  <si>
    <t>05345</t>
  </si>
  <si>
    <t>MC01W08051220R</t>
  </si>
  <si>
    <t>Resistor 220R/1%/150V/100ppm/pouzdro 0805</t>
  </si>
  <si>
    <t>05346</t>
  </si>
  <si>
    <t>ERJP08F26R7V</t>
  </si>
  <si>
    <t>Rezistor 26R7/1%/500V/100ppm/pouzdro 1206</t>
  </si>
  <si>
    <t>05347</t>
  </si>
  <si>
    <t>ERJP08F1001V</t>
  </si>
  <si>
    <t>Rezistor 1k/1%/500V/100ppm/pouzdro 1206</t>
  </si>
  <si>
    <t>05348</t>
  </si>
  <si>
    <t>MCMR06X1502FTL</t>
  </si>
  <si>
    <t>Rezistor 15k/1%/75V/100ppm/pouzdro 0603</t>
  </si>
  <si>
    <t>05353</t>
  </si>
  <si>
    <t>08051C104KAT2A</t>
  </si>
  <si>
    <t>05395</t>
  </si>
  <si>
    <t>CRCW08050000Z0EA</t>
  </si>
  <si>
    <t>05446</t>
  </si>
  <si>
    <t>ABM3-10.0000MHZ-D2Y-T</t>
  </si>
  <si>
    <t>Crystal 10MHz/18pF/30ppm/SMD 5x3,2mm</t>
  </si>
  <si>
    <t>05449</t>
  </si>
  <si>
    <t>DS90CR285MTD/NOPB</t>
  </si>
  <si>
    <t>Driver TTL-&gt;LVDS/28Rx/4x driver/3V/TSSOP-56</t>
  </si>
  <si>
    <t>05451</t>
  </si>
  <si>
    <t>0805B105K160CT</t>
  </si>
  <si>
    <t>05452</t>
  </si>
  <si>
    <t>GRM31CR71H475KA12L</t>
  </si>
  <si>
    <t>05457</t>
  </si>
  <si>
    <t>90120-0126</t>
  </si>
  <si>
    <t>05460</t>
  </si>
  <si>
    <t>WW12PR300FTL</t>
  </si>
  <si>
    <t>Rezistor 0R3/1%/200V/100ppm/pouzdro 1206</t>
  </si>
  <si>
    <t>05461</t>
  </si>
  <si>
    <t>0805B682K500CT</t>
  </si>
  <si>
    <t>Kondenzátor keramický 6n8/50V/X7R/pouzdro 0805</t>
  </si>
  <si>
    <t>05462</t>
  </si>
  <si>
    <t>GMK316AB7106KL-TR</t>
  </si>
  <si>
    <t>Kondenzátor keramický 10u/35V/X7R/±10%/pouzdro 1206</t>
  </si>
  <si>
    <t>05463</t>
  </si>
  <si>
    <t>C2012X5R1A106M125AB</t>
  </si>
  <si>
    <t>Kondenzátor keramický 10u/10V/X5R/±20%/pouzdro 0805</t>
  </si>
  <si>
    <t>05464</t>
  </si>
  <si>
    <t>GRM21BR61A226ME51L</t>
  </si>
  <si>
    <t>Kondenzátor keramický 22u/10V/X5R/±20%/pouzdro 0805</t>
  </si>
  <si>
    <t>05465</t>
  </si>
  <si>
    <t>0603B272K500CT</t>
  </si>
  <si>
    <t>Kondenzátor keramický 2n7/50V/X7R/±10%/pouzdro 0603</t>
  </si>
  <si>
    <t>05466</t>
  </si>
  <si>
    <t>0603N102J500CT</t>
  </si>
  <si>
    <t>Kondenzátor keramický 1n/50V/NP0/±5%/pouzdro 0603</t>
  </si>
  <si>
    <t>05467</t>
  </si>
  <si>
    <t>GRM21BR6YA106KE43L</t>
  </si>
  <si>
    <t>Kondenzátor keramický 10u/35V/X5R/±5%/pouzdro 0805</t>
  </si>
  <si>
    <t>05470</t>
  </si>
  <si>
    <t>06035A101JAT2A</t>
  </si>
  <si>
    <t>Kondenzátor keramický 100p/50V/NP0/±5%/pouzdro 0603</t>
  </si>
  <si>
    <t>05472</t>
  </si>
  <si>
    <t>06036D106MAT2A</t>
  </si>
  <si>
    <t>Kondenzátor keramický 10u/6V3/X5R/±20%/pouzdro 0603</t>
  </si>
  <si>
    <t>05473</t>
  </si>
  <si>
    <t>C0603C910J5GACTU</t>
  </si>
  <si>
    <t>Kondenzátor keramický 91p/50V/NP0/±5%/pouzdro 0603</t>
  </si>
  <si>
    <t>05474</t>
  </si>
  <si>
    <t>C3216X5R1E226M160AB</t>
  </si>
  <si>
    <t>Kondenzátor keramický 22u/25V/X5R/±20%/pouzdro 1206</t>
  </si>
  <si>
    <t>05475</t>
  </si>
  <si>
    <t>1N4448WT</t>
  </si>
  <si>
    <t>Diode small signal 75V/0,3A/1V/4ns/SOD-523F</t>
  </si>
  <si>
    <t>05476</t>
  </si>
  <si>
    <t>TPS51120RHBTG4</t>
  </si>
  <si>
    <t>DC/DC driver 4,5~28Vin/2xout/100mA/580kHz/VQFN-32</t>
  </si>
  <si>
    <t>05477</t>
  </si>
  <si>
    <t>LTC4015IUHF#PBF</t>
  </si>
  <si>
    <t>Battery charger LiFePO4, Li-Ion, Li-Pol 35Vin/35Vout/20A/QFN-38</t>
  </si>
  <si>
    <t>05478</t>
  </si>
  <si>
    <t>74HCT125PW,118</t>
  </si>
  <si>
    <t>Buffer/Line Driver/3-state/non-invert/4,5~5,5V/TSSOP-14</t>
  </si>
  <si>
    <t>05479</t>
  </si>
  <si>
    <t>STM32F030C8T6TR</t>
  </si>
  <si>
    <t>05480</t>
  </si>
  <si>
    <t>TPS54302DDCT</t>
  </si>
  <si>
    <t>DC/DC buck regulator 4,5~28Vin/0,6~26Vout/3A/400kHz/SOT-23-6</t>
  </si>
  <si>
    <t>05481</t>
  </si>
  <si>
    <t>74HCT1G125GW</t>
  </si>
  <si>
    <t>Buffer/Line Driver/3-state/non-invert/4,5~5,5V/SOT-353-5</t>
  </si>
  <si>
    <t>05482</t>
  </si>
  <si>
    <t>SRR1280A-120M</t>
  </si>
  <si>
    <t>Inductor 12uH/5,6A/0,028R/shielded/SMD 12,5x12,5x7,5mm</t>
  </si>
  <si>
    <t>05483</t>
  </si>
  <si>
    <t>SRU8043-6R8Y</t>
  </si>
  <si>
    <t>Inductor 6u8H/3,8A/0,0224R/shielded/SMD 8x8x4,3mm</t>
  </si>
  <si>
    <t>05484</t>
  </si>
  <si>
    <t>SRN6045TA-470M</t>
  </si>
  <si>
    <t>Inductor 47uH/1,6A/0,2R/semi-shielded/SMD 6x6x4,2mm</t>
  </si>
  <si>
    <t>05485</t>
  </si>
  <si>
    <t>SRR1280-180M</t>
  </si>
  <si>
    <t>Inductor 18uH/4,8A/0,035R/shielded/SMD 12,5x12,5x7,5mm</t>
  </si>
  <si>
    <t>05488</t>
  </si>
  <si>
    <t>RL1206FR-7W0R015L</t>
  </si>
  <si>
    <t>05489</t>
  </si>
  <si>
    <t>CRCW06036K20FKEA</t>
  </si>
  <si>
    <t>05490</t>
  </si>
  <si>
    <t>TLM2BDR024FTE</t>
  </si>
  <si>
    <t>05491</t>
  </si>
  <si>
    <t>PMR18EZPFV4L00</t>
  </si>
  <si>
    <t>05493</t>
  </si>
  <si>
    <t>LVM12FTR030E-TR</t>
  </si>
  <si>
    <t>05494</t>
  </si>
  <si>
    <t>RP73PF1J301KBTDF</t>
  </si>
  <si>
    <t>05497</t>
  </si>
  <si>
    <t>CRCW06039K31FKEA</t>
  </si>
  <si>
    <t>05499</t>
  </si>
  <si>
    <t>FDS6982AS</t>
  </si>
  <si>
    <t>Dual MOSFET N/30V/6,3A/0,011ohm/SOIC-8</t>
  </si>
  <si>
    <t>05500</t>
  </si>
  <si>
    <t>NTD5865NLT4G</t>
  </si>
  <si>
    <t>MOSFET N/60V/40A/0,013ohm/TO-252</t>
  </si>
  <si>
    <t>05501</t>
  </si>
  <si>
    <t>FDS9945</t>
  </si>
  <si>
    <t>Dual MOSFET N/60V/3,5A/0,1ohm/SOIC-8</t>
  </si>
  <si>
    <t>05502</t>
  </si>
  <si>
    <t>IPD068P03L3GATMA1</t>
  </si>
  <si>
    <t>MOSFET P/-30V/-70A/0,005ohm/TO-252</t>
  </si>
  <si>
    <t>05504</t>
  </si>
  <si>
    <t>5005</t>
  </si>
  <si>
    <t>Test Point</t>
  </si>
  <si>
    <t>05518</t>
  </si>
  <si>
    <t>GRM188R71C105KA12D</t>
  </si>
  <si>
    <t>05519</t>
  </si>
  <si>
    <t>0603X334K160CT</t>
  </si>
  <si>
    <t>05520</t>
  </si>
  <si>
    <t>0603F474Z160CT</t>
  </si>
  <si>
    <t>05521</t>
  </si>
  <si>
    <t>PESD12VL1BA</t>
  </si>
  <si>
    <t>TVS Diode 15,9V/SOD-323</t>
  </si>
  <si>
    <t>05522</t>
  </si>
  <si>
    <t>PESD24VL1BA</t>
  </si>
  <si>
    <t>TVS Diode 27,8V/SOD-323</t>
  </si>
  <si>
    <t>05523</t>
  </si>
  <si>
    <t>PESD5V0L1BA</t>
  </si>
  <si>
    <t>TVS Diode 7,6V/SOD-323</t>
  </si>
  <si>
    <t>05524</t>
  </si>
  <si>
    <t>SMAJ30CA</t>
  </si>
  <si>
    <t>TVS Diode 30V/DO-214AC</t>
  </si>
  <si>
    <t>05525</t>
  </si>
  <si>
    <t>0154005.DR</t>
  </si>
  <si>
    <t>SMD FUSE 5A/125V/ultrafast reaction</t>
  </si>
  <si>
    <t>05526</t>
  </si>
  <si>
    <t>35F0121-0SR-10</t>
  </si>
  <si>
    <t>Ferrite bead 42R@100MHz/10A/750uRDC/1612</t>
  </si>
  <si>
    <t>05527</t>
  </si>
  <si>
    <t>CRCW0603120RFKEA</t>
  </si>
  <si>
    <t>05528</t>
  </si>
  <si>
    <t>CRCW0603150RFKEA</t>
  </si>
  <si>
    <t>05529</t>
  </si>
  <si>
    <t>CRCW06030000Z0EA</t>
  </si>
  <si>
    <t>05530</t>
  </si>
  <si>
    <t>CRCW06033K30FKEA</t>
  </si>
  <si>
    <t>05531</t>
  </si>
  <si>
    <t>CRCW06034R70FKEA</t>
  </si>
  <si>
    <t>05532</t>
  </si>
  <si>
    <t>CRCW0603100KFKEA</t>
  </si>
  <si>
    <t>05533</t>
  </si>
  <si>
    <t>CRCW060310K0FKEA</t>
  </si>
  <si>
    <t>05534</t>
  </si>
  <si>
    <t>CRCW0603330RFKEA</t>
  </si>
  <si>
    <t>05535</t>
  </si>
  <si>
    <t>CRCW060322R0FKEA</t>
  </si>
  <si>
    <t>05536</t>
  </si>
  <si>
    <t>CRCW060310R0FKEA</t>
  </si>
  <si>
    <t>05537</t>
  </si>
  <si>
    <t>CRCW06031K00FKEA</t>
  </si>
  <si>
    <t>05538</t>
  </si>
  <si>
    <t>CRCW060315K0FKEA</t>
  </si>
  <si>
    <t>05539</t>
  </si>
  <si>
    <t>CRCW0603294KFKEA</t>
  </si>
  <si>
    <t>05540</t>
  </si>
  <si>
    <t>CRCW060395K3FKEA</t>
  </si>
  <si>
    <t>05541</t>
  </si>
  <si>
    <t>CRCW0603200RFKEA</t>
  </si>
  <si>
    <t>05543</t>
  </si>
  <si>
    <t>CC0603JRNPO9BN220</t>
  </si>
  <si>
    <t>05544</t>
  </si>
  <si>
    <t>PMEG6010CEH</t>
  </si>
  <si>
    <t>Schottky barrier rectifier 60V/1A/660mV/SOD-123F</t>
  </si>
  <si>
    <t>05545</t>
  </si>
  <si>
    <t>TPS92513DGQT</t>
  </si>
  <si>
    <t>LED Driver 1out/4,5~42Vin/2MHz/45V/1,5Aout/MSOP10</t>
  </si>
  <si>
    <t>05546</t>
  </si>
  <si>
    <t>52271-0579</t>
  </si>
  <si>
    <t>05547</t>
  </si>
  <si>
    <t>PM74SB-270M-RC</t>
  </si>
  <si>
    <t>Inductor 27uH/1,06A/0,16R/shielded/SMD 7,8x7x4,5mm</t>
  </si>
  <si>
    <t>05548</t>
  </si>
  <si>
    <t>CRCW060310M0FKEA</t>
  </si>
  <si>
    <t>05549</t>
  </si>
  <si>
    <t>CRCW060352K3FKEA</t>
  </si>
  <si>
    <t>05550</t>
  </si>
  <si>
    <t>CRCW06031M00FKEA</t>
  </si>
  <si>
    <t>05551</t>
  </si>
  <si>
    <t>CRCW06034K70FKEAHP</t>
  </si>
  <si>
    <t>05552</t>
  </si>
  <si>
    <t>CRCW0603110KFKEA</t>
  </si>
  <si>
    <t>05596</t>
  </si>
  <si>
    <t>GCM21BR71E225KA73L</t>
  </si>
  <si>
    <t>05597</t>
  </si>
  <si>
    <t>TPSA475K010R1400</t>
  </si>
  <si>
    <t>05598</t>
  </si>
  <si>
    <t>4628</t>
  </si>
  <si>
    <t>Fuseholder, 5mm, PCB Mount, Vertical</t>
  </si>
  <si>
    <t>05599</t>
  </si>
  <si>
    <t>MCP1703AT-3302E/MB</t>
  </si>
  <si>
    <t>LDO 3V3/250mA/SOT-89-3</t>
  </si>
  <si>
    <t>05600</t>
  </si>
  <si>
    <t>STM32F072R8T6</t>
  </si>
  <si>
    <t>05601</t>
  </si>
  <si>
    <t>TCA9534DWT</t>
  </si>
  <si>
    <t>I/O Expander 8bit/400kHz/I2C/2,3~5,5Vss/SOIC-16</t>
  </si>
  <si>
    <t>05602</t>
  </si>
  <si>
    <t>ABM3-8.000MHZ-D2Y-T</t>
  </si>
  <si>
    <t>Krystal 8MHz/30ppm/18pF/SMD 5x3,2mm</t>
  </si>
  <si>
    <t>05604</t>
  </si>
  <si>
    <t>0603N330J500CT</t>
  </si>
  <si>
    <t>05605</t>
  </si>
  <si>
    <t>EEEFK1J220P</t>
  </si>
  <si>
    <t>05606</t>
  </si>
  <si>
    <t>C0603C560J5GACTU</t>
  </si>
  <si>
    <t>capacitor ceramic 56pF/50V/NP0/±5%/0603</t>
  </si>
  <si>
    <t>05607</t>
  </si>
  <si>
    <t>PESD3V3S2UAT</t>
  </si>
  <si>
    <t>TVS Diode 20V/SOT-23</t>
  </si>
  <si>
    <t>05608</t>
  </si>
  <si>
    <t>BAV99</t>
  </si>
  <si>
    <t>Diode small signal 75V/300mA/4ns/SOT-23</t>
  </si>
  <si>
    <t>05609</t>
  </si>
  <si>
    <t xml:space="preserve"> W25Q80DVSNIG TR</t>
  </si>
  <si>
    <t>FLASH 8Mbit/104MHz/SOIC-8</t>
  </si>
  <si>
    <t>05610</t>
  </si>
  <si>
    <t>14450R-500</t>
  </si>
  <si>
    <t>Echelon neuron chip QFN-48</t>
  </si>
  <si>
    <t>05611</t>
  </si>
  <si>
    <t>502585-0870</t>
  </si>
  <si>
    <t>05612</t>
  </si>
  <si>
    <t>SLW-106-01-T-S</t>
  </si>
  <si>
    <t>05613</t>
  </si>
  <si>
    <t>BLM18AG151SN1D</t>
  </si>
  <si>
    <t>Ferrite bead 150R@100MHz/0,5A/0,25RDC/0603</t>
  </si>
  <si>
    <t>05614</t>
  </si>
  <si>
    <t>14255R-100</t>
  </si>
  <si>
    <t>Inductor Echelon comunications transfromer</t>
  </si>
  <si>
    <t>05615</t>
  </si>
  <si>
    <t>CRCW06035K10FKEA</t>
  </si>
  <si>
    <t>05616</t>
  </si>
  <si>
    <t>CRCW06032K00FKEA</t>
  </si>
  <si>
    <t>05617</t>
  </si>
  <si>
    <t>CRA06S08322K0FTA</t>
  </si>
  <si>
    <t>Rezistor array 4x 22k/1%/50V/100ppm/pouzdro 1206</t>
  </si>
  <si>
    <t>05618</t>
  </si>
  <si>
    <t>ERZV05D471</t>
  </si>
  <si>
    <t>TVS Varistor 300VAC/800A/21J/pouzdro 5mm disc</t>
  </si>
  <si>
    <t>05619</t>
  </si>
  <si>
    <t>CR-1216/BN</t>
  </si>
  <si>
    <t>Baterie 3V/25mAh/1216/dia 12,5mm</t>
  </si>
  <si>
    <t>05620</t>
  </si>
  <si>
    <t>WF111-A-V1</t>
  </si>
  <si>
    <t>Wifi modul 802.11bgn/2,4Ghz/SOM</t>
  </si>
  <si>
    <t>17041</t>
  </si>
  <si>
    <t>AS5050A-BQFM</t>
  </si>
  <si>
    <t>Magnetický převodník (HALL) / QFN-16</t>
  </si>
  <si>
    <t>05015</t>
  </si>
  <si>
    <t>GRM155C80J105KE15D</t>
  </si>
  <si>
    <t>Kondenzátor keramický 1u/6,3V/X6S/pouzdro 0402</t>
  </si>
  <si>
    <t>05001</t>
  </si>
  <si>
    <t>MC0402N220J500CT</t>
  </si>
  <si>
    <t>Kondenzátor keramický 22p/50V/NP0/pouzdro 0402</t>
  </si>
  <si>
    <t>05016</t>
  </si>
  <si>
    <t>ISL21010CFH330Z-TK</t>
  </si>
  <si>
    <t>Reference 3V/0,2%/15ppm/SOT-23</t>
  </si>
  <si>
    <t>05064</t>
  </si>
  <si>
    <t>OPA333AIDCKTG4</t>
  </si>
  <si>
    <t>OZ /350kHz/1,8-5,5V/mini SC-70</t>
  </si>
  <si>
    <t>05019</t>
  </si>
  <si>
    <t>CPF0402B4K7E1</t>
  </si>
  <si>
    <t>Rezistor 4k7/0,1%/25V/25ppm/pouzdro 0402</t>
  </si>
  <si>
    <t>05183</t>
  </si>
  <si>
    <t>RN73C1E78R7BTG</t>
  </si>
  <si>
    <t>Rezistor 78R7/0,1%/10ppm/pouzdro 0402</t>
  </si>
  <si>
    <t>05021</t>
  </si>
  <si>
    <t>ERJ2RKD3303X</t>
  </si>
  <si>
    <t>Rezistor 330k/0,5%/50V/100ppm/pouzdro 0402</t>
  </si>
  <si>
    <t>05022</t>
  </si>
  <si>
    <t>CPF0402B1K0E1</t>
  </si>
  <si>
    <t>Rezistor 1k/0,1%/25V/25ppm/pouzdro 0402</t>
  </si>
  <si>
    <t>05237</t>
  </si>
  <si>
    <t>DZ2S068M0L</t>
  </si>
  <si>
    <t>Dioda zenerova 6V8/150mW/SOD-523</t>
  </si>
  <si>
    <t>05224</t>
  </si>
  <si>
    <t>ERA2AEB432X</t>
  </si>
  <si>
    <t>Rezistor 4k3/0,1%/25V/25ppm/pouzdro 0402</t>
  </si>
  <si>
    <t>Poř. č.</t>
  </si>
  <si>
    <t>Konektor USB type A</t>
  </si>
  <si>
    <t>Konektor 24pinů, 2A, 1,5mm pitch/ 2 řady</t>
  </si>
  <si>
    <t>Název součástky</t>
  </si>
  <si>
    <t>Počet kusů</t>
  </si>
  <si>
    <t>Mikroprocesor ARM Cortex-M0/48MHz/UFQFN-28</t>
  </si>
  <si>
    <t>Číslo součástky (Part Number)</t>
  </si>
  <si>
    <t>Konektor 4piny, 2A, 1,5mm pitch</t>
  </si>
  <si>
    <t>Konektor 2piny, 2A, 1,5mm pitch</t>
  </si>
  <si>
    <t>Jumper 2,54mm s pevně instalovanou propojkou pro spojení</t>
  </si>
  <si>
    <t>Konektor JST 2 piny, 1 řada, pitch 3,5mm</t>
  </si>
  <si>
    <t>Konektor molex 4 piny, pitch 1mm</t>
  </si>
  <si>
    <t>Driver for touchscreen QFN-16</t>
  </si>
  <si>
    <t>Button tactile 12V/50mA/SMD</t>
  </si>
  <si>
    <t>Konektor RJ45 - Cat 5, Cat 6</t>
  </si>
  <si>
    <t>Konektor 200pinů, for DDR1 SODIMM</t>
  </si>
  <si>
    <t>Konektor molex 40 pinů, pitch 0,5mm</t>
  </si>
  <si>
    <t>Capacitor ceramic 100nF/100V/X7R/±10%/0805</t>
  </si>
  <si>
    <t>Resistor 0R/150V/125mW/±1%/100ppm/0805</t>
  </si>
  <si>
    <t>Capacitor ceramic 1uF/16V/X7R/±10%/0805</t>
  </si>
  <si>
    <t>Capacitor ceramic 4u7F/50V/X7R/±10%/1206</t>
  </si>
  <si>
    <t>Konektor MOLEX 6 pinů, 1 řada, pitch 2,54mm</t>
  </si>
  <si>
    <t>Mikroprocesor ARM Cortex-M0/48MHz/LQFP-48</t>
  </si>
  <si>
    <t>Název zakázky: Výdejní stojany E-line - materiál pro výrobu prototypů</t>
  </si>
  <si>
    <r>
      <rPr>
        <sz val="12"/>
        <color theme="1"/>
        <rFont val="Calibri"/>
        <family val="2"/>
        <charset val="238"/>
        <scheme val="minor"/>
      </rPr>
      <t>Název projektu:</t>
    </r>
    <r>
      <rPr>
        <b/>
        <sz val="12"/>
        <color theme="1"/>
        <rFont val="Calibri"/>
        <family val="2"/>
        <charset val="238"/>
        <scheme val="minor"/>
      </rPr>
      <t xml:space="preserve"> Výdejní stojany E-Line</t>
    </r>
  </si>
  <si>
    <r>
      <rPr>
        <sz val="12"/>
        <color theme="1"/>
        <rFont val="Calibri"/>
        <family val="2"/>
        <charset val="238"/>
        <scheme val="minor"/>
      </rPr>
      <t>Registrační číslo projektu:</t>
    </r>
    <r>
      <rPr>
        <b/>
        <sz val="12"/>
        <color theme="1"/>
        <rFont val="Calibri"/>
        <family val="2"/>
        <charset val="238"/>
        <scheme val="minor"/>
      </rPr>
      <t xml:space="preserve"> CZ.01.1.02/0.0/0.0/15_019/0004635</t>
    </r>
  </si>
  <si>
    <t>Technická specifikace součástek pro prototypy elektronických počítadel výdejních stojanů E-line</t>
  </si>
  <si>
    <t>Resistor 0R015/200V/500mW/±1%/1500ppm/1206</t>
  </si>
  <si>
    <t>Resistor 6k2/75V/100mW/±1%/100ppm/0603</t>
  </si>
  <si>
    <t>Resistor 0R024/500mW/±1%/50ppm/1206</t>
  </si>
  <si>
    <t>Resistor 0R004/250mW/±1%/150ppm/1206</t>
  </si>
  <si>
    <t>Resistor 0R030/500mW/±1%/100ppm/1206</t>
  </si>
  <si>
    <t>Resistor 301k/100V/166mW/±0,1%/25ppm/0603</t>
  </si>
  <si>
    <t>Resistor 9k31/75V/100mW/±1%/100ppm/0603</t>
  </si>
  <si>
    <t>Resistor 120R/75V/100mW/±1%/100ppm/0603</t>
  </si>
  <si>
    <t>Resistor 150R/75V/100mW/±1%/100ppm/0603</t>
  </si>
  <si>
    <t>Resistor 10k/75V/100mW/±1%/100ppm/0603</t>
  </si>
  <si>
    <t>Resistor 0R/75V/100mW/±1%/100ppm/0603</t>
  </si>
  <si>
    <t>Resistor 3k3/75V/100mW/±1%/100ppm/0603</t>
  </si>
  <si>
    <t>Resistor 4R7/75V/100mW/±1%/100ppm/0603</t>
  </si>
  <si>
    <t>Resistor 100k/75V/100mW/±1%/100ppm/0603</t>
  </si>
  <si>
    <t>Resistor 330R/75V/100mW/±1%/100ppm/0603</t>
  </si>
  <si>
    <t>Resistor 22R/75V/100mW/±1%/100ppm/0603</t>
  </si>
  <si>
    <t>Resistor 10R/75V/100mW/±1%/100ppm/0603</t>
  </si>
  <si>
    <t>Resistor 1k/75V/100mW/±1%/100ppm/0603</t>
  </si>
  <si>
    <t>Resistor 15k/75V/100mW/±1%/100ppm/0603</t>
  </si>
  <si>
    <t>Resistor 294k/75V/100mW/±1%/100ppm/0603</t>
  </si>
  <si>
    <t>Resistor 95k3/75V/100mW/±1%/100ppm/0603</t>
  </si>
  <si>
    <t>Resistor 200R/75V/100mW/±1%/100ppm/0603</t>
  </si>
  <si>
    <t>Capacitor ceramic 22pF/50V/NP0/±5%/0603</t>
  </si>
  <si>
    <t>Konektor molex 5 pinů, pitch 1mm</t>
  </si>
  <si>
    <t>Resistor 10M/75V/100mW/±1%/100ppm/0603</t>
  </si>
  <si>
    <t>Resistor 52k3/75V/100mW/±1%/100ppm/0603</t>
  </si>
  <si>
    <t>Resistor 1M/75V/100mW/±1%/100ppm/0603</t>
  </si>
  <si>
    <t>Resistor 4k7/75V/250mW/±1%/100ppm/0603</t>
  </si>
  <si>
    <t>Resistor 110k/75V/100mW/±1%/100ppm/0603</t>
  </si>
  <si>
    <t>Capacitor ceramic 2u2F/25V/X7R/±10%/0805</t>
  </si>
  <si>
    <t>Capacitor tantal 4u7F/10V/±10%/1206</t>
  </si>
  <si>
    <t>Mikroprocesor ARM Cortex-M0/48MHz/LQFP-64</t>
  </si>
  <si>
    <t>Capacitor ceramic 33pF/50V/NP0/±5%/0603</t>
  </si>
  <si>
    <t>Capacitor electrolyt 22uF/63V/Radial Can-SMD Ø8mm</t>
  </si>
  <si>
    <t>Konektor 8pinů, 2A, 1,5mm pitch/ 1 řada</t>
  </si>
  <si>
    <t>Konektor 6pinů, 5,5A, 2,54mm pitch/ 1 řada</t>
  </si>
  <si>
    <t>Resistor 5k1/75V/100mW/±1%/100ppm/0603</t>
  </si>
  <si>
    <t>Resistor 2k/75V/100mW/±1%/100ppm/0603</t>
  </si>
  <si>
    <t>Capacitor ceramic 1uF/16V/X7R/±10%/0603</t>
  </si>
  <si>
    <t>Capacitor ceramic 330nF/16V/X5R/±10%/0603</t>
  </si>
  <si>
    <t>Capacitor ceramic 470nF/16V/Y5V/+80-20%/0603</t>
  </si>
  <si>
    <t>Cena za kus</t>
  </si>
  <si>
    <t>Cena celkem bez DPH</t>
  </si>
  <si>
    <t>DPH</t>
  </si>
  <si>
    <t>Cena celkem vč. DPH</t>
  </si>
  <si>
    <t>Nabízené plnění (výrobce, typ, typové označení)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</si>
</sst>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9"/>
  <sheetViews>
    <sheetView tabSelected="1" topLeftCell="A229" zoomScaleNormal="100" workbookViewId="0">
      <selection activeCell="A5" sqref="A5:H7"/>
    </sheetView>
  </sheetViews>
  <sheetFormatPr defaultRowHeight="15" x14ac:dyDescent="0.25"/>
  <cols>
    <col min="1" max="1" width="7.28515625" style="1" customWidth="1"/>
    <col min="2" max="2" width="9.5703125" bestFit="1" customWidth="1"/>
    <col min="3" max="3" width="60.85546875" customWidth="1"/>
    <col min="4" max="4" width="28" bestFit="1" customWidth="1"/>
    <col min="5" max="5" width="10.5703125" customWidth="1"/>
    <col min="6" max="6" width="15.28515625" customWidth="1"/>
    <col min="7" max="7" width="20.42578125" customWidth="1"/>
    <col min="8" max="8" width="44.85546875" bestFit="1" customWidth="1"/>
  </cols>
  <sheetData>
    <row r="1" spans="1:8" ht="18.75" x14ac:dyDescent="0.25">
      <c r="A1" s="12" t="s">
        <v>654</v>
      </c>
      <c r="B1" s="12"/>
      <c r="C1" s="12"/>
      <c r="D1" s="12"/>
      <c r="E1" s="12"/>
      <c r="F1" s="12"/>
      <c r="G1" s="12"/>
    </row>
    <row r="2" spans="1:8" ht="18.75" x14ac:dyDescent="0.25">
      <c r="A2" s="12" t="s">
        <v>657</v>
      </c>
      <c r="B2" s="12"/>
      <c r="C2" s="12"/>
      <c r="D2" s="12"/>
      <c r="E2" s="12"/>
      <c r="F2" s="12"/>
      <c r="G2" s="12"/>
    </row>
    <row r="3" spans="1:8" ht="15.75" x14ac:dyDescent="0.25">
      <c r="A3" s="13" t="s">
        <v>655</v>
      </c>
      <c r="B3" s="13"/>
      <c r="C3" s="13"/>
      <c r="D3" s="13"/>
      <c r="E3" s="13"/>
      <c r="F3" s="13"/>
      <c r="G3" s="13"/>
    </row>
    <row r="4" spans="1:8" ht="15.75" x14ac:dyDescent="0.25">
      <c r="A4" s="13" t="s">
        <v>656</v>
      </c>
      <c r="B4" s="13"/>
      <c r="C4" s="13"/>
      <c r="D4" s="13"/>
      <c r="E4" s="13"/>
      <c r="F4" s="13"/>
      <c r="G4" s="13"/>
    </row>
    <row r="5" spans="1:8" x14ac:dyDescent="0.25">
      <c r="A5" s="7" t="s">
        <v>631</v>
      </c>
      <c r="B5" s="4" t="s">
        <v>0</v>
      </c>
      <c r="C5" s="4" t="s">
        <v>634</v>
      </c>
      <c r="D5" s="4" t="s">
        <v>637</v>
      </c>
      <c r="E5" s="4" t="s">
        <v>635</v>
      </c>
      <c r="F5" s="4" t="s">
        <v>699</v>
      </c>
      <c r="G5" s="4" t="s">
        <v>700</v>
      </c>
      <c r="H5" s="4" t="s">
        <v>703</v>
      </c>
    </row>
    <row r="6" spans="1:8" x14ac:dyDescent="0.25">
      <c r="A6" s="5">
        <v>1</v>
      </c>
      <c r="B6" s="3" t="s">
        <v>1</v>
      </c>
      <c r="C6" s="3" t="s">
        <v>3</v>
      </c>
      <c r="D6" s="3" t="s">
        <v>2</v>
      </c>
      <c r="E6" s="3">
        <v>37</v>
      </c>
      <c r="F6" s="6"/>
      <c r="G6" s="6">
        <f t="shared" ref="G6:G69" si="0">E6*F6</f>
        <v>0</v>
      </c>
      <c r="H6" s="2"/>
    </row>
    <row r="7" spans="1:8" x14ac:dyDescent="0.25">
      <c r="A7" s="5">
        <v>2</v>
      </c>
      <c r="B7" s="3" t="s">
        <v>4</v>
      </c>
      <c r="C7" s="3" t="s">
        <v>6</v>
      </c>
      <c r="D7" s="3" t="s">
        <v>5</v>
      </c>
      <c r="E7" s="3">
        <v>917</v>
      </c>
      <c r="F7" s="6"/>
      <c r="G7" s="6">
        <f t="shared" si="0"/>
        <v>0</v>
      </c>
      <c r="H7" s="2"/>
    </row>
    <row r="8" spans="1:8" x14ac:dyDescent="0.25">
      <c r="A8" s="5">
        <v>3</v>
      </c>
      <c r="B8" s="3" t="s">
        <v>7</v>
      </c>
      <c r="C8" s="3" t="s">
        <v>9</v>
      </c>
      <c r="D8" s="3" t="s">
        <v>8</v>
      </c>
      <c r="E8" s="3">
        <v>239</v>
      </c>
      <c r="F8" s="6"/>
      <c r="G8" s="6">
        <f t="shared" si="0"/>
        <v>0</v>
      </c>
      <c r="H8" s="2"/>
    </row>
    <row r="9" spans="1:8" x14ac:dyDescent="0.25">
      <c r="A9" s="5">
        <v>4</v>
      </c>
      <c r="B9" s="3" t="s">
        <v>10</v>
      </c>
      <c r="C9" s="3" t="s">
        <v>12</v>
      </c>
      <c r="D9" s="3" t="s">
        <v>11</v>
      </c>
      <c r="E9" s="3">
        <v>77</v>
      </c>
      <c r="F9" s="6"/>
      <c r="G9" s="6">
        <f t="shared" si="0"/>
        <v>0</v>
      </c>
      <c r="H9" s="2"/>
    </row>
    <row r="10" spans="1:8" x14ac:dyDescent="0.25">
      <c r="A10" s="5">
        <v>5</v>
      </c>
      <c r="B10" s="3" t="s">
        <v>13</v>
      </c>
      <c r="C10" s="3" t="s">
        <v>15</v>
      </c>
      <c r="D10" s="3" t="s">
        <v>14</v>
      </c>
      <c r="E10" s="3">
        <v>69</v>
      </c>
      <c r="F10" s="6"/>
      <c r="G10" s="6">
        <f t="shared" si="0"/>
        <v>0</v>
      </c>
      <c r="H10" s="2"/>
    </row>
    <row r="11" spans="1:8" x14ac:dyDescent="0.25">
      <c r="A11" s="5">
        <v>6</v>
      </c>
      <c r="B11" s="3" t="s">
        <v>16</v>
      </c>
      <c r="C11" s="3" t="s">
        <v>18</v>
      </c>
      <c r="D11" s="3" t="s">
        <v>17</v>
      </c>
      <c r="E11" s="3">
        <v>393</v>
      </c>
      <c r="F11" s="6"/>
      <c r="G11" s="6">
        <f t="shared" si="0"/>
        <v>0</v>
      </c>
      <c r="H11" s="2"/>
    </row>
    <row r="12" spans="1:8" x14ac:dyDescent="0.25">
      <c r="A12" s="5">
        <v>7</v>
      </c>
      <c r="B12" s="3" t="s">
        <v>19</v>
      </c>
      <c r="C12" s="3" t="s">
        <v>21</v>
      </c>
      <c r="D12" s="3" t="s">
        <v>20</v>
      </c>
      <c r="E12" s="3">
        <v>39</v>
      </c>
      <c r="F12" s="6"/>
      <c r="G12" s="6">
        <f t="shared" si="0"/>
        <v>0</v>
      </c>
      <c r="H12" s="2"/>
    </row>
    <row r="13" spans="1:8" x14ac:dyDescent="0.25">
      <c r="A13" s="5">
        <v>8</v>
      </c>
      <c r="B13" s="3" t="s">
        <v>22</v>
      </c>
      <c r="C13" s="3" t="s">
        <v>24</v>
      </c>
      <c r="D13" s="3" t="s">
        <v>23</v>
      </c>
      <c r="E13" s="3">
        <v>180</v>
      </c>
      <c r="F13" s="6"/>
      <c r="G13" s="6">
        <f t="shared" si="0"/>
        <v>0</v>
      </c>
      <c r="H13" s="2"/>
    </row>
    <row r="14" spans="1:8" x14ac:dyDescent="0.25">
      <c r="A14" s="5">
        <v>9</v>
      </c>
      <c r="B14" s="3" t="s">
        <v>25</v>
      </c>
      <c r="C14" s="3" t="s">
        <v>27</v>
      </c>
      <c r="D14" s="3" t="s">
        <v>26</v>
      </c>
      <c r="E14" s="3">
        <v>9</v>
      </c>
      <c r="F14" s="6"/>
      <c r="G14" s="6">
        <f t="shared" si="0"/>
        <v>0</v>
      </c>
      <c r="H14" s="2"/>
    </row>
    <row r="15" spans="1:8" x14ac:dyDescent="0.25">
      <c r="A15" s="5">
        <v>10</v>
      </c>
      <c r="B15" s="3" t="s">
        <v>28</v>
      </c>
      <c r="C15" s="3" t="s">
        <v>30</v>
      </c>
      <c r="D15" s="3" t="s">
        <v>29</v>
      </c>
      <c r="E15" s="3">
        <v>80</v>
      </c>
      <c r="F15" s="6"/>
      <c r="G15" s="6">
        <f t="shared" si="0"/>
        <v>0</v>
      </c>
      <c r="H15" s="2"/>
    </row>
    <row r="16" spans="1:8" x14ac:dyDescent="0.25">
      <c r="A16" s="5">
        <v>11</v>
      </c>
      <c r="B16" s="3" t="s">
        <v>31</v>
      </c>
      <c r="C16" s="3" t="s">
        <v>636</v>
      </c>
      <c r="D16" s="3" t="s">
        <v>32</v>
      </c>
      <c r="E16" s="3">
        <v>55</v>
      </c>
      <c r="F16" s="6"/>
      <c r="G16" s="6">
        <f t="shared" si="0"/>
        <v>0</v>
      </c>
      <c r="H16" s="2"/>
    </row>
    <row r="17" spans="1:8" x14ac:dyDescent="0.25">
      <c r="A17" s="5">
        <v>12</v>
      </c>
      <c r="B17" s="3" t="s">
        <v>33</v>
      </c>
      <c r="C17" s="3" t="s">
        <v>35</v>
      </c>
      <c r="D17" s="3" t="s">
        <v>34</v>
      </c>
      <c r="E17" s="3">
        <v>56</v>
      </c>
      <c r="F17" s="6"/>
      <c r="G17" s="6">
        <f t="shared" si="0"/>
        <v>0</v>
      </c>
      <c r="H17" s="2"/>
    </row>
    <row r="18" spans="1:8" x14ac:dyDescent="0.25">
      <c r="A18" s="5">
        <v>13</v>
      </c>
      <c r="B18" s="3" t="s">
        <v>36</v>
      </c>
      <c r="C18" s="3" t="s">
        <v>38</v>
      </c>
      <c r="D18" s="3" t="s">
        <v>37</v>
      </c>
      <c r="E18" s="3">
        <v>39</v>
      </c>
      <c r="F18" s="6"/>
      <c r="G18" s="6">
        <f t="shared" si="0"/>
        <v>0</v>
      </c>
      <c r="H18" s="2"/>
    </row>
    <row r="19" spans="1:8" x14ac:dyDescent="0.25">
      <c r="A19" s="5">
        <v>14</v>
      </c>
      <c r="B19" s="3" t="s">
        <v>39</v>
      </c>
      <c r="C19" s="3" t="s">
        <v>41</v>
      </c>
      <c r="D19" s="3" t="s">
        <v>40</v>
      </c>
      <c r="E19" s="3">
        <v>72</v>
      </c>
      <c r="F19" s="6"/>
      <c r="G19" s="6">
        <f t="shared" si="0"/>
        <v>0</v>
      </c>
      <c r="H19" s="2"/>
    </row>
    <row r="20" spans="1:8" x14ac:dyDescent="0.25">
      <c r="A20" s="5">
        <v>15</v>
      </c>
      <c r="B20" s="3" t="s">
        <v>42</v>
      </c>
      <c r="C20" s="3" t="s">
        <v>44</v>
      </c>
      <c r="D20" s="3" t="s">
        <v>43</v>
      </c>
      <c r="E20" s="3">
        <v>16</v>
      </c>
      <c r="F20" s="6"/>
      <c r="G20" s="6">
        <f t="shared" si="0"/>
        <v>0</v>
      </c>
      <c r="H20" s="2"/>
    </row>
    <row r="21" spans="1:8" x14ac:dyDescent="0.25">
      <c r="A21" s="5">
        <v>16</v>
      </c>
      <c r="B21" s="3" t="s">
        <v>45</v>
      </c>
      <c r="C21" s="3" t="s">
        <v>47</v>
      </c>
      <c r="D21" s="3" t="s">
        <v>46</v>
      </c>
      <c r="E21" s="3">
        <v>39</v>
      </c>
      <c r="F21" s="6"/>
      <c r="G21" s="6">
        <f t="shared" si="0"/>
        <v>0</v>
      </c>
      <c r="H21" s="2"/>
    </row>
    <row r="22" spans="1:8" x14ac:dyDescent="0.25">
      <c r="A22" s="5">
        <v>17</v>
      </c>
      <c r="B22" s="3" t="s">
        <v>48</v>
      </c>
      <c r="C22" s="3" t="s">
        <v>50</v>
      </c>
      <c r="D22" s="3" t="s">
        <v>49</v>
      </c>
      <c r="E22" s="3">
        <v>39</v>
      </c>
      <c r="F22" s="6"/>
      <c r="G22" s="6">
        <f t="shared" si="0"/>
        <v>0</v>
      </c>
      <c r="H22" s="2"/>
    </row>
    <row r="23" spans="1:8" x14ac:dyDescent="0.25">
      <c r="A23" s="5">
        <v>18</v>
      </c>
      <c r="B23" s="3" t="s">
        <v>51</v>
      </c>
      <c r="C23" s="3" t="s">
        <v>53</v>
      </c>
      <c r="D23" s="3" t="s">
        <v>52</v>
      </c>
      <c r="E23" s="3">
        <v>39</v>
      </c>
      <c r="F23" s="6"/>
      <c r="G23" s="6">
        <f t="shared" si="0"/>
        <v>0</v>
      </c>
      <c r="H23" s="2"/>
    </row>
    <row r="24" spans="1:8" x14ac:dyDescent="0.25">
      <c r="A24" s="5">
        <v>19</v>
      </c>
      <c r="B24" s="3" t="s">
        <v>54</v>
      </c>
      <c r="C24" s="3" t="s">
        <v>56</v>
      </c>
      <c r="D24" s="3" t="s">
        <v>55</v>
      </c>
      <c r="E24" s="3">
        <v>9</v>
      </c>
      <c r="F24" s="6"/>
      <c r="G24" s="6">
        <f t="shared" si="0"/>
        <v>0</v>
      </c>
      <c r="H24" s="2"/>
    </row>
    <row r="25" spans="1:8" x14ac:dyDescent="0.25">
      <c r="A25" s="5">
        <v>20</v>
      </c>
      <c r="B25" s="3" t="s">
        <v>57</v>
      </c>
      <c r="C25" s="3" t="s">
        <v>638</v>
      </c>
      <c r="D25" s="3" t="s">
        <v>58</v>
      </c>
      <c r="E25" s="3">
        <v>122</v>
      </c>
      <c r="F25" s="6"/>
      <c r="G25" s="6">
        <f t="shared" si="0"/>
        <v>0</v>
      </c>
      <c r="H25" s="2"/>
    </row>
    <row r="26" spans="1:8" x14ac:dyDescent="0.25">
      <c r="A26" s="5">
        <v>21</v>
      </c>
      <c r="B26" s="3" t="s">
        <v>59</v>
      </c>
      <c r="C26" s="3" t="s">
        <v>61</v>
      </c>
      <c r="D26" s="3" t="s">
        <v>60</v>
      </c>
      <c r="E26" s="3">
        <v>28</v>
      </c>
      <c r="F26" s="6"/>
      <c r="G26" s="6">
        <f t="shared" si="0"/>
        <v>0</v>
      </c>
      <c r="H26" s="2"/>
    </row>
    <row r="27" spans="1:8" x14ac:dyDescent="0.25">
      <c r="A27" s="5">
        <v>22</v>
      </c>
      <c r="B27" s="3" t="s">
        <v>62</v>
      </c>
      <c r="C27" s="3" t="s">
        <v>638</v>
      </c>
      <c r="D27" s="3" t="s">
        <v>63</v>
      </c>
      <c r="E27" s="3">
        <v>18</v>
      </c>
      <c r="F27" s="6"/>
      <c r="G27" s="6">
        <f t="shared" si="0"/>
        <v>0</v>
      </c>
      <c r="H27" s="2"/>
    </row>
    <row r="28" spans="1:8" x14ac:dyDescent="0.25">
      <c r="A28" s="5">
        <v>23</v>
      </c>
      <c r="B28" s="3" t="s">
        <v>64</v>
      </c>
      <c r="C28" s="3" t="s">
        <v>66</v>
      </c>
      <c r="D28" s="3" t="s">
        <v>65</v>
      </c>
      <c r="E28" s="3">
        <v>20</v>
      </c>
      <c r="F28" s="6"/>
      <c r="G28" s="6">
        <f t="shared" si="0"/>
        <v>0</v>
      </c>
      <c r="H28" s="2"/>
    </row>
    <row r="29" spans="1:8" x14ac:dyDescent="0.25">
      <c r="A29" s="5">
        <v>24</v>
      </c>
      <c r="B29" s="3" t="s">
        <v>67</v>
      </c>
      <c r="C29" s="3" t="s">
        <v>69</v>
      </c>
      <c r="D29" s="3" t="s">
        <v>68</v>
      </c>
      <c r="E29" s="3">
        <v>190</v>
      </c>
      <c r="F29" s="6"/>
      <c r="G29" s="6">
        <f t="shared" si="0"/>
        <v>0</v>
      </c>
      <c r="H29" s="2"/>
    </row>
    <row r="30" spans="1:8" x14ac:dyDescent="0.25">
      <c r="A30" s="5">
        <v>25</v>
      </c>
      <c r="B30" s="3" t="s">
        <v>70</v>
      </c>
      <c r="C30" s="3" t="s">
        <v>72</v>
      </c>
      <c r="D30" s="3" t="s">
        <v>71</v>
      </c>
      <c r="E30" s="3">
        <v>4</v>
      </c>
      <c r="F30" s="6"/>
      <c r="G30" s="6">
        <f t="shared" si="0"/>
        <v>0</v>
      </c>
      <c r="H30" s="2"/>
    </row>
    <row r="31" spans="1:8" x14ac:dyDescent="0.25">
      <c r="A31" s="5">
        <v>26</v>
      </c>
      <c r="B31" s="3" t="s">
        <v>73</v>
      </c>
      <c r="C31" s="3" t="s">
        <v>642</v>
      </c>
      <c r="D31" s="3" t="s">
        <v>74</v>
      </c>
      <c r="E31" s="3">
        <v>16</v>
      </c>
      <c r="F31" s="6"/>
      <c r="G31" s="6">
        <f t="shared" si="0"/>
        <v>0</v>
      </c>
      <c r="H31" s="2"/>
    </row>
    <row r="32" spans="1:8" x14ac:dyDescent="0.25">
      <c r="A32" s="5">
        <v>27</v>
      </c>
      <c r="B32" s="3" t="s">
        <v>75</v>
      </c>
      <c r="C32" s="3" t="s">
        <v>77</v>
      </c>
      <c r="D32" s="3" t="s">
        <v>76</v>
      </c>
      <c r="E32" s="3">
        <v>142</v>
      </c>
      <c r="F32" s="6"/>
      <c r="G32" s="6">
        <f t="shared" si="0"/>
        <v>0</v>
      </c>
      <c r="H32" s="2"/>
    </row>
    <row r="33" spans="1:8" x14ac:dyDescent="0.25">
      <c r="A33" s="5">
        <v>28</v>
      </c>
      <c r="B33" s="3" t="s">
        <v>78</v>
      </c>
      <c r="C33" s="3" t="s">
        <v>80</v>
      </c>
      <c r="D33" s="3" t="s">
        <v>79</v>
      </c>
      <c r="E33" s="3">
        <v>142</v>
      </c>
      <c r="F33" s="6"/>
      <c r="G33" s="6">
        <f t="shared" si="0"/>
        <v>0</v>
      </c>
      <c r="H33" s="2"/>
    </row>
    <row r="34" spans="1:8" x14ac:dyDescent="0.25">
      <c r="A34" s="5">
        <v>29</v>
      </c>
      <c r="B34" s="3" t="s">
        <v>81</v>
      </c>
      <c r="C34" s="3" t="s">
        <v>83</v>
      </c>
      <c r="D34" s="3" t="s">
        <v>82</v>
      </c>
      <c r="E34" s="3">
        <v>48</v>
      </c>
      <c r="F34" s="6"/>
      <c r="G34" s="6">
        <f t="shared" si="0"/>
        <v>0</v>
      </c>
      <c r="H34" s="2"/>
    </row>
    <row r="35" spans="1:8" x14ac:dyDescent="0.25">
      <c r="A35" s="5">
        <v>30</v>
      </c>
      <c r="B35" s="3" t="s">
        <v>84</v>
      </c>
      <c r="C35" s="3" t="s">
        <v>86</v>
      </c>
      <c r="D35" s="3" t="s">
        <v>85</v>
      </c>
      <c r="E35" s="3">
        <v>21</v>
      </c>
      <c r="F35" s="6"/>
      <c r="G35" s="6">
        <f t="shared" si="0"/>
        <v>0</v>
      </c>
      <c r="H35" s="2"/>
    </row>
    <row r="36" spans="1:8" x14ac:dyDescent="0.25">
      <c r="A36" s="5">
        <v>31</v>
      </c>
      <c r="B36" s="3" t="s">
        <v>87</v>
      </c>
      <c r="C36" s="3" t="s">
        <v>639</v>
      </c>
      <c r="D36" s="3" t="s">
        <v>88</v>
      </c>
      <c r="E36" s="3">
        <v>194</v>
      </c>
      <c r="F36" s="6"/>
      <c r="G36" s="6">
        <f t="shared" si="0"/>
        <v>0</v>
      </c>
      <c r="H36" s="2"/>
    </row>
    <row r="37" spans="1:8" x14ac:dyDescent="0.25">
      <c r="A37" s="5">
        <v>32</v>
      </c>
      <c r="B37" s="3" t="s">
        <v>89</v>
      </c>
      <c r="C37" s="3" t="s">
        <v>91</v>
      </c>
      <c r="D37" s="3" t="s">
        <v>90</v>
      </c>
      <c r="E37" s="3">
        <v>9</v>
      </c>
      <c r="F37" s="6"/>
      <c r="G37" s="6">
        <f t="shared" si="0"/>
        <v>0</v>
      </c>
      <c r="H37" s="2"/>
    </row>
    <row r="38" spans="1:8" x14ac:dyDescent="0.25">
      <c r="A38" s="5">
        <v>33</v>
      </c>
      <c r="B38" s="3" t="s">
        <v>92</v>
      </c>
      <c r="C38" s="3" t="s">
        <v>640</v>
      </c>
      <c r="D38" s="3" t="s">
        <v>93</v>
      </c>
      <c r="E38" s="3">
        <v>39</v>
      </c>
      <c r="F38" s="6"/>
      <c r="G38" s="6">
        <f t="shared" si="0"/>
        <v>0</v>
      </c>
      <c r="H38" s="2"/>
    </row>
    <row r="39" spans="1:8" x14ac:dyDescent="0.25">
      <c r="A39" s="5">
        <v>34</v>
      </c>
      <c r="B39" s="3" t="s">
        <v>94</v>
      </c>
      <c r="C39" s="3" t="s">
        <v>96</v>
      </c>
      <c r="D39" s="3" t="s">
        <v>95</v>
      </c>
      <c r="E39" s="3">
        <v>39</v>
      </c>
      <c r="F39" s="6"/>
      <c r="G39" s="6">
        <f t="shared" si="0"/>
        <v>0</v>
      </c>
      <c r="H39" s="2"/>
    </row>
    <row r="40" spans="1:8" x14ac:dyDescent="0.25">
      <c r="A40" s="5">
        <v>35</v>
      </c>
      <c r="B40" s="3" t="s">
        <v>97</v>
      </c>
      <c r="C40" s="3" t="s">
        <v>99</v>
      </c>
      <c r="D40" s="3" t="s">
        <v>98</v>
      </c>
      <c r="E40" s="3">
        <v>39</v>
      </c>
      <c r="F40" s="6"/>
      <c r="G40" s="6">
        <f t="shared" si="0"/>
        <v>0</v>
      </c>
      <c r="H40" s="2"/>
    </row>
    <row r="41" spans="1:8" x14ac:dyDescent="0.25">
      <c r="A41" s="5">
        <v>36</v>
      </c>
      <c r="B41" s="3" t="s">
        <v>100</v>
      </c>
      <c r="C41" s="3" t="s">
        <v>102</v>
      </c>
      <c r="D41" s="3" t="s">
        <v>101</v>
      </c>
      <c r="E41" s="3">
        <v>39</v>
      </c>
      <c r="F41" s="6"/>
      <c r="G41" s="6">
        <f t="shared" si="0"/>
        <v>0</v>
      </c>
      <c r="H41" s="2"/>
    </row>
    <row r="42" spans="1:8" x14ac:dyDescent="0.25">
      <c r="A42" s="5">
        <v>37</v>
      </c>
      <c r="B42" s="3" t="s">
        <v>103</v>
      </c>
      <c r="C42" s="3" t="s">
        <v>105</v>
      </c>
      <c r="D42" s="3" t="s">
        <v>104</v>
      </c>
      <c r="E42" s="3">
        <v>39</v>
      </c>
      <c r="F42" s="6"/>
      <c r="G42" s="6">
        <f t="shared" si="0"/>
        <v>0</v>
      </c>
      <c r="H42" s="2"/>
    </row>
    <row r="43" spans="1:8" x14ac:dyDescent="0.25">
      <c r="A43" s="5">
        <v>38</v>
      </c>
      <c r="B43" s="3" t="s">
        <v>106</v>
      </c>
      <c r="C43" s="3" t="s">
        <v>108</v>
      </c>
      <c r="D43" s="3" t="s">
        <v>107</v>
      </c>
      <c r="E43" s="3">
        <v>28</v>
      </c>
      <c r="F43" s="6"/>
      <c r="G43" s="6">
        <f t="shared" si="0"/>
        <v>0</v>
      </c>
      <c r="H43" s="2"/>
    </row>
    <row r="44" spans="1:8" x14ac:dyDescent="0.25">
      <c r="A44" s="5">
        <v>39</v>
      </c>
      <c r="B44" s="3" t="s">
        <v>109</v>
      </c>
      <c r="C44" s="3" t="s">
        <v>111</v>
      </c>
      <c r="D44" s="3" t="s">
        <v>110</v>
      </c>
      <c r="E44" s="3">
        <v>94</v>
      </c>
      <c r="F44" s="6"/>
      <c r="G44" s="6">
        <f t="shared" si="0"/>
        <v>0</v>
      </c>
      <c r="H44" s="2"/>
    </row>
    <row r="45" spans="1:8" x14ac:dyDescent="0.25">
      <c r="A45" s="5">
        <v>40</v>
      </c>
      <c r="B45" s="3" t="s">
        <v>112</v>
      </c>
      <c r="C45" s="3" t="s">
        <v>114</v>
      </c>
      <c r="D45" s="3" t="s">
        <v>113</v>
      </c>
      <c r="E45" s="3">
        <v>30</v>
      </c>
      <c r="F45" s="6"/>
      <c r="G45" s="6">
        <f t="shared" si="0"/>
        <v>0</v>
      </c>
      <c r="H45" s="2"/>
    </row>
    <row r="46" spans="1:8" x14ac:dyDescent="0.25">
      <c r="A46" s="5">
        <v>41</v>
      </c>
      <c r="B46" s="3" t="s">
        <v>115</v>
      </c>
      <c r="C46" s="3" t="s">
        <v>117</v>
      </c>
      <c r="D46" s="3" t="s">
        <v>116</v>
      </c>
      <c r="E46" s="3">
        <v>16</v>
      </c>
      <c r="F46" s="6"/>
      <c r="G46" s="6">
        <f t="shared" si="0"/>
        <v>0</v>
      </c>
      <c r="H46" s="2"/>
    </row>
    <row r="47" spans="1:8" x14ac:dyDescent="0.25">
      <c r="A47" s="5">
        <v>42</v>
      </c>
      <c r="B47" s="3" t="s">
        <v>118</v>
      </c>
      <c r="C47" s="3" t="s">
        <v>120</v>
      </c>
      <c r="D47" s="3" t="s">
        <v>119</v>
      </c>
      <c r="E47" s="3">
        <v>30</v>
      </c>
      <c r="F47" s="6"/>
      <c r="G47" s="6">
        <f t="shared" si="0"/>
        <v>0</v>
      </c>
      <c r="H47" s="2"/>
    </row>
    <row r="48" spans="1:8" x14ac:dyDescent="0.25">
      <c r="A48" s="5">
        <v>43</v>
      </c>
      <c r="B48" s="3" t="s">
        <v>121</v>
      </c>
      <c r="C48" s="3" t="s">
        <v>123</v>
      </c>
      <c r="D48" s="3" t="s">
        <v>122</v>
      </c>
      <c r="E48" s="3">
        <v>1311</v>
      </c>
      <c r="F48" s="6"/>
      <c r="G48" s="6">
        <f t="shared" si="0"/>
        <v>0</v>
      </c>
      <c r="H48" s="2"/>
    </row>
    <row r="49" spans="1:8" x14ac:dyDescent="0.25">
      <c r="A49" s="5">
        <v>44</v>
      </c>
      <c r="B49" s="3" t="s">
        <v>124</v>
      </c>
      <c r="C49" s="3" t="s">
        <v>126</v>
      </c>
      <c r="D49" s="3" t="s">
        <v>125</v>
      </c>
      <c r="E49" s="3">
        <v>32</v>
      </c>
      <c r="F49" s="6"/>
      <c r="G49" s="6">
        <f t="shared" si="0"/>
        <v>0</v>
      </c>
      <c r="H49" s="2"/>
    </row>
    <row r="50" spans="1:8" x14ac:dyDescent="0.25">
      <c r="A50" s="5">
        <v>45</v>
      </c>
      <c r="B50" s="3" t="s">
        <v>127</v>
      </c>
      <c r="C50" s="3" t="s">
        <v>129</v>
      </c>
      <c r="D50" s="3" t="s">
        <v>128</v>
      </c>
      <c r="E50" s="3">
        <v>16</v>
      </c>
      <c r="F50" s="6"/>
      <c r="G50" s="6">
        <f t="shared" si="0"/>
        <v>0</v>
      </c>
      <c r="H50" s="2"/>
    </row>
    <row r="51" spans="1:8" x14ac:dyDescent="0.25">
      <c r="A51" s="5">
        <v>46</v>
      </c>
      <c r="B51" s="3" t="s">
        <v>130</v>
      </c>
      <c r="C51" s="3" t="s">
        <v>132</v>
      </c>
      <c r="D51" s="3" t="s">
        <v>131</v>
      </c>
      <c r="E51" s="3">
        <v>16</v>
      </c>
      <c r="F51" s="6"/>
      <c r="G51" s="6">
        <f t="shared" si="0"/>
        <v>0</v>
      </c>
      <c r="H51" s="2"/>
    </row>
    <row r="52" spans="1:8" x14ac:dyDescent="0.25">
      <c r="A52" s="5">
        <v>47</v>
      </c>
      <c r="B52" s="3" t="s">
        <v>133</v>
      </c>
      <c r="C52" s="3" t="s">
        <v>135</v>
      </c>
      <c r="D52" s="3" t="s">
        <v>134</v>
      </c>
      <c r="E52" s="3">
        <v>93</v>
      </c>
      <c r="F52" s="6"/>
      <c r="G52" s="6">
        <f t="shared" si="0"/>
        <v>0</v>
      </c>
      <c r="H52" s="2"/>
    </row>
    <row r="53" spans="1:8" x14ac:dyDescent="0.25">
      <c r="A53" s="5">
        <v>48</v>
      </c>
      <c r="B53" s="3" t="s">
        <v>136</v>
      </c>
      <c r="C53" s="3" t="s">
        <v>138</v>
      </c>
      <c r="D53" s="3" t="s">
        <v>137</v>
      </c>
      <c r="E53" s="3">
        <v>30</v>
      </c>
      <c r="F53" s="6"/>
      <c r="G53" s="6">
        <f t="shared" si="0"/>
        <v>0</v>
      </c>
      <c r="H53" s="2"/>
    </row>
    <row r="54" spans="1:8" x14ac:dyDescent="0.25">
      <c r="A54" s="5">
        <v>49</v>
      </c>
      <c r="B54" s="3" t="s">
        <v>139</v>
      </c>
      <c r="C54" s="3" t="s">
        <v>141</v>
      </c>
      <c r="D54" s="3" t="s">
        <v>140</v>
      </c>
      <c r="E54" s="3">
        <v>16</v>
      </c>
      <c r="F54" s="6"/>
      <c r="G54" s="6">
        <f t="shared" si="0"/>
        <v>0</v>
      </c>
      <c r="H54" s="2"/>
    </row>
    <row r="55" spans="1:8" x14ac:dyDescent="0.25">
      <c r="A55" s="5">
        <v>50</v>
      </c>
      <c r="B55" s="3" t="s">
        <v>142</v>
      </c>
      <c r="C55" s="3" t="s">
        <v>641</v>
      </c>
      <c r="D55" s="3" t="s">
        <v>143</v>
      </c>
      <c r="E55" s="3">
        <v>16</v>
      </c>
      <c r="F55" s="6"/>
      <c r="G55" s="6">
        <f t="shared" si="0"/>
        <v>0</v>
      </c>
      <c r="H55" s="2"/>
    </row>
    <row r="56" spans="1:8" x14ac:dyDescent="0.25">
      <c r="A56" s="5">
        <v>51</v>
      </c>
      <c r="B56" s="3" t="s">
        <v>144</v>
      </c>
      <c r="C56" s="3" t="s">
        <v>146</v>
      </c>
      <c r="D56" s="3" t="s">
        <v>145</v>
      </c>
      <c r="E56" s="3">
        <v>16</v>
      </c>
      <c r="F56" s="6"/>
      <c r="G56" s="6">
        <f t="shared" si="0"/>
        <v>0</v>
      </c>
      <c r="H56" s="2"/>
    </row>
    <row r="57" spans="1:8" x14ac:dyDescent="0.25">
      <c r="A57" s="5">
        <v>52</v>
      </c>
      <c r="B57" s="3" t="s">
        <v>147</v>
      </c>
      <c r="C57" s="3" t="s">
        <v>149</v>
      </c>
      <c r="D57" s="3" t="s">
        <v>148</v>
      </c>
      <c r="E57" s="3">
        <v>16</v>
      </c>
      <c r="F57" s="6"/>
      <c r="G57" s="6">
        <f t="shared" si="0"/>
        <v>0</v>
      </c>
      <c r="H57" s="2"/>
    </row>
    <row r="58" spans="1:8" x14ac:dyDescent="0.25">
      <c r="A58" s="5">
        <v>53</v>
      </c>
      <c r="B58" s="3" t="s">
        <v>150</v>
      </c>
      <c r="C58" s="3" t="s">
        <v>152</v>
      </c>
      <c r="D58" s="3" t="s">
        <v>151</v>
      </c>
      <c r="E58" s="3">
        <v>16</v>
      </c>
      <c r="F58" s="6"/>
      <c r="G58" s="6">
        <f t="shared" si="0"/>
        <v>0</v>
      </c>
      <c r="H58" s="2"/>
    </row>
    <row r="59" spans="1:8" x14ac:dyDescent="0.25">
      <c r="A59" s="5">
        <v>54</v>
      </c>
      <c r="B59" s="3" t="s">
        <v>153</v>
      </c>
      <c r="C59" s="3" t="s">
        <v>155</v>
      </c>
      <c r="D59" s="3" t="s">
        <v>154</v>
      </c>
      <c r="E59" s="3">
        <v>16</v>
      </c>
      <c r="F59" s="6"/>
      <c r="G59" s="6">
        <f t="shared" si="0"/>
        <v>0</v>
      </c>
      <c r="H59" s="2"/>
    </row>
    <row r="60" spans="1:8" x14ac:dyDescent="0.25">
      <c r="A60" s="5">
        <v>55</v>
      </c>
      <c r="B60" s="3" t="s">
        <v>156</v>
      </c>
      <c r="C60" s="3" t="s">
        <v>643</v>
      </c>
      <c r="D60" s="3" t="s">
        <v>157</v>
      </c>
      <c r="E60" s="3">
        <v>14</v>
      </c>
      <c r="F60" s="6"/>
      <c r="G60" s="6">
        <f t="shared" si="0"/>
        <v>0</v>
      </c>
      <c r="H60" s="2"/>
    </row>
    <row r="61" spans="1:8" x14ac:dyDescent="0.25">
      <c r="A61" s="5">
        <v>56</v>
      </c>
      <c r="B61" s="3" t="s">
        <v>158</v>
      </c>
      <c r="C61" s="3" t="s">
        <v>160</v>
      </c>
      <c r="D61" s="3" t="s">
        <v>159</v>
      </c>
      <c r="E61" s="3">
        <v>28</v>
      </c>
      <c r="F61" s="6"/>
      <c r="G61" s="6">
        <f t="shared" si="0"/>
        <v>0</v>
      </c>
      <c r="H61" s="2"/>
    </row>
    <row r="62" spans="1:8" x14ac:dyDescent="0.25">
      <c r="A62" s="5">
        <v>57</v>
      </c>
      <c r="B62" s="3" t="s">
        <v>161</v>
      </c>
      <c r="C62" s="3" t="s">
        <v>163</v>
      </c>
      <c r="D62" s="3" t="s">
        <v>162</v>
      </c>
      <c r="E62" s="3">
        <v>16</v>
      </c>
      <c r="F62" s="6"/>
      <c r="G62" s="6">
        <f t="shared" si="0"/>
        <v>0</v>
      </c>
      <c r="H62" s="2"/>
    </row>
    <row r="63" spans="1:8" x14ac:dyDescent="0.25">
      <c r="A63" s="5">
        <v>58</v>
      </c>
      <c r="B63" s="3" t="s">
        <v>164</v>
      </c>
      <c r="C63" s="3" t="s">
        <v>166</v>
      </c>
      <c r="D63" s="3" t="s">
        <v>165</v>
      </c>
      <c r="E63" s="3">
        <v>16</v>
      </c>
      <c r="F63" s="6"/>
      <c r="G63" s="6">
        <f t="shared" si="0"/>
        <v>0</v>
      </c>
      <c r="H63" s="2"/>
    </row>
    <row r="64" spans="1:8" x14ac:dyDescent="0.25">
      <c r="A64" s="5">
        <v>59</v>
      </c>
      <c r="B64" s="3" t="s">
        <v>167</v>
      </c>
      <c r="C64" s="3" t="s">
        <v>169</v>
      </c>
      <c r="D64" s="3" t="s">
        <v>168</v>
      </c>
      <c r="E64" s="3">
        <v>44</v>
      </c>
      <c r="F64" s="6"/>
      <c r="G64" s="6">
        <f t="shared" si="0"/>
        <v>0</v>
      </c>
      <c r="H64" s="2"/>
    </row>
    <row r="65" spans="1:8" x14ac:dyDescent="0.25">
      <c r="A65" s="5">
        <v>60</v>
      </c>
      <c r="B65" s="3" t="s">
        <v>170</v>
      </c>
      <c r="C65" s="3" t="s">
        <v>172</v>
      </c>
      <c r="D65" s="3" t="s">
        <v>171</v>
      </c>
      <c r="E65" s="3">
        <v>16</v>
      </c>
      <c r="F65" s="6"/>
      <c r="G65" s="6">
        <f t="shared" si="0"/>
        <v>0</v>
      </c>
      <c r="H65" s="2"/>
    </row>
    <row r="66" spans="1:8" x14ac:dyDescent="0.25">
      <c r="A66" s="5">
        <v>61</v>
      </c>
      <c r="B66" s="3" t="s">
        <v>173</v>
      </c>
      <c r="C66" s="3" t="s">
        <v>175</v>
      </c>
      <c r="D66" s="3" t="s">
        <v>174</v>
      </c>
      <c r="E66" s="3">
        <v>16</v>
      </c>
      <c r="F66" s="6"/>
      <c r="G66" s="6">
        <f t="shared" si="0"/>
        <v>0</v>
      </c>
      <c r="H66" s="2"/>
    </row>
    <row r="67" spans="1:8" x14ac:dyDescent="0.25">
      <c r="A67" s="5">
        <v>62</v>
      </c>
      <c r="B67" s="3" t="s">
        <v>176</v>
      </c>
      <c r="C67" s="3" t="s">
        <v>178</v>
      </c>
      <c r="D67" s="3" t="s">
        <v>177</v>
      </c>
      <c r="E67" s="3">
        <v>16</v>
      </c>
      <c r="F67" s="6"/>
      <c r="G67" s="6">
        <f t="shared" si="0"/>
        <v>0</v>
      </c>
      <c r="H67" s="2"/>
    </row>
    <row r="68" spans="1:8" x14ac:dyDescent="0.25">
      <c r="A68" s="5">
        <v>63</v>
      </c>
      <c r="B68" s="3" t="s">
        <v>179</v>
      </c>
      <c r="C68" s="3" t="s">
        <v>181</v>
      </c>
      <c r="D68" s="3" t="s">
        <v>180</v>
      </c>
      <c r="E68" s="3">
        <v>16</v>
      </c>
      <c r="F68" s="6"/>
      <c r="G68" s="6">
        <f t="shared" si="0"/>
        <v>0</v>
      </c>
      <c r="H68" s="2"/>
    </row>
    <row r="69" spans="1:8" x14ac:dyDescent="0.25">
      <c r="A69" s="5">
        <v>64</v>
      </c>
      <c r="B69" s="3" t="s">
        <v>182</v>
      </c>
      <c r="C69" s="3" t="s">
        <v>184</v>
      </c>
      <c r="D69" s="3" t="s">
        <v>183</v>
      </c>
      <c r="E69" s="3">
        <v>16</v>
      </c>
      <c r="F69" s="6"/>
      <c r="G69" s="6">
        <f t="shared" si="0"/>
        <v>0</v>
      </c>
      <c r="H69" s="2"/>
    </row>
    <row r="70" spans="1:8" x14ac:dyDescent="0.25">
      <c r="A70" s="5">
        <v>65</v>
      </c>
      <c r="B70" s="3" t="s">
        <v>185</v>
      </c>
      <c r="C70" s="3" t="s">
        <v>187</v>
      </c>
      <c r="D70" s="3" t="s">
        <v>186</v>
      </c>
      <c r="E70" s="3">
        <v>42</v>
      </c>
      <c r="F70" s="6"/>
      <c r="G70" s="6">
        <f t="shared" ref="G70:G133" si="1">E70*F70</f>
        <v>0</v>
      </c>
      <c r="H70" s="2"/>
    </row>
    <row r="71" spans="1:8" x14ac:dyDescent="0.25">
      <c r="A71" s="5">
        <v>66</v>
      </c>
      <c r="B71" s="3" t="s">
        <v>188</v>
      </c>
      <c r="C71" s="3" t="s">
        <v>190</v>
      </c>
      <c r="D71" s="3" t="s">
        <v>189</v>
      </c>
      <c r="E71" s="3">
        <v>346</v>
      </c>
      <c r="F71" s="6"/>
      <c r="G71" s="6">
        <f t="shared" si="1"/>
        <v>0</v>
      </c>
      <c r="H71" s="2"/>
    </row>
    <row r="72" spans="1:8" x14ac:dyDescent="0.25">
      <c r="A72" s="5">
        <v>67</v>
      </c>
      <c r="B72" s="3" t="s">
        <v>191</v>
      </c>
      <c r="C72" s="3" t="s">
        <v>193</v>
      </c>
      <c r="D72" s="3" t="s">
        <v>192</v>
      </c>
      <c r="E72" s="3">
        <v>102</v>
      </c>
      <c r="F72" s="6"/>
      <c r="G72" s="6">
        <f t="shared" si="1"/>
        <v>0</v>
      </c>
      <c r="H72" s="2"/>
    </row>
    <row r="73" spans="1:8" x14ac:dyDescent="0.25">
      <c r="A73" s="5">
        <v>68</v>
      </c>
      <c r="B73" s="3" t="s">
        <v>194</v>
      </c>
      <c r="C73" s="3" t="s">
        <v>196</v>
      </c>
      <c r="D73" s="3" t="s">
        <v>195</v>
      </c>
      <c r="E73" s="3">
        <v>51</v>
      </c>
      <c r="F73" s="6"/>
      <c r="G73" s="6">
        <f t="shared" si="1"/>
        <v>0</v>
      </c>
      <c r="H73" s="2"/>
    </row>
    <row r="74" spans="1:8" x14ac:dyDescent="0.25">
      <c r="A74" s="5">
        <v>69</v>
      </c>
      <c r="B74" s="3" t="s">
        <v>197</v>
      </c>
      <c r="C74" s="3" t="s">
        <v>199</v>
      </c>
      <c r="D74" s="3" t="s">
        <v>198</v>
      </c>
      <c r="E74" s="3">
        <v>51</v>
      </c>
      <c r="F74" s="6"/>
      <c r="G74" s="6">
        <f t="shared" si="1"/>
        <v>0</v>
      </c>
      <c r="H74" s="2"/>
    </row>
    <row r="75" spans="1:8" x14ac:dyDescent="0.25">
      <c r="A75" s="5">
        <v>70</v>
      </c>
      <c r="B75" s="3" t="s">
        <v>200</v>
      </c>
      <c r="C75" s="3" t="s">
        <v>202</v>
      </c>
      <c r="D75" s="3" t="s">
        <v>201</v>
      </c>
      <c r="E75" s="3">
        <v>51</v>
      </c>
      <c r="F75" s="6"/>
      <c r="G75" s="6">
        <f t="shared" si="1"/>
        <v>0</v>
      </c>
      <c r="H75" s="2"/>
    </row>
    <row r="76" spans="1:8" x14ac:dyDescent="0.25">
      <c r="A76" s="5">
        <v>71</v>
      </c>
      <c r="B76" s="3" t="s">
        <v>203</v>
      </c>
      <c r="C76" s="3" t="s">
        <v>205</v>
      </c>
      <c r="D76" s="3" t="s">
        <v>204</v>
      </c>
      <c r="E76" s="3">
        <v>51</v>
      </c>
      <c r="F76" s="6"/>
      <c r="G76" s="6">
        <f t="shared" si="1"/>
        <v>0</v>
      </c>
      <c r="H76" s="2"/>
    </row>
    <row r="77" spans="1:8" x14ac:dyDescent="0.25">
      <c r="A77" s="5">
        <v>72</v>
      </c>
      <c r="B77" s="3" t="s">
        <v>206</v>
      </c>
      <c r="C77" s="3" t="s">
        <v>208</v>
      </c>
      <c r="D77" s="3" t="s">
        <v>207</v>
      </c>
      <c r="E77" s="3">
        <v>51</v>
      </c>
      <c r="F77" s="6"/>
      <c r="G77" s="6">
        <f t="shared" si="1"/>
        <v>0</v>
      </c>
      <c r="H77" s="2"/>
    </row>
    <row r="78" spans="1:8" x14ac:dyDescent="0.25">
      <c r="A78" s="5">
        <v>73</v>
      </c>
      <c r="B78" s="3" t="s">
        <v>209</v>
      </c>
      <c r="C78" s="3" t="s">
        <v>211</v>
      </c>
      <c r="D78" s="3" t="s">
        <v>210</v>
      </c>
      <c r="E78" s="3">
        <v>30</v>
      </c>
      <c r="F78" s="6"/>
      <c r="G78" s="6">
        <f t="shared" si="1"/>
        <v>0</v>
      </c>
      <c r="H78" s="2"/>
    </row>
    <row r="79" spans="1:8" x14ac:dyDescent="0.25">
      <c r="A79" s="5">
        <v>74</v>
      </c>
      <c r="B79" s="3" t="s">
        <v>212</v>
      </c>
      <c r="C79" s="3" t="s">
        <v>214</v>
      </c>
      <c r="D79" s="3" t="s">
        <v>213</v>
      </c>
      <c r="E79" s="3">
        <v>47</v>
      </c>
      <c r="F79" s="6"/>
      <c r="G79" s="6">
        <f t="shared" si="1"/>
        <v>0</v>
      </c>
      <c r="H79" s="2"/>
    </row>
    <row r="80" spans="1:8" x14ac:dyDescent="0.25">
      <c r="A80" s="5">
        <v>75</v>
      </c>
      <c r="B80" s="3" t="s">
        <v>215</v>
      </c>
      <c r="C80" s="3" t="s">
        <v>69</v>
      </c>
      <c r="D80" s="3" t="s">
        <v>216</v>
      </c>
      <c r="E80" s="3">
        <v>468</v>
      </c>
      <c r="F80" s="6"/>
      <c r="G80" s="6">
        <f t="shared" si="1"/>
        <v>0</v>
      </c>
      <c r="H80" s="2"/>
    </row>
    <row r="81" spans="1:8" x14ac:dyDescent="0.25">
      <c r="A81" s="5">
        <v>76</v>
      </c>
      <c r="B81" s="3" t="s">
        <v>217</v>
      </c>
      <c r="C81" s="3" t="s">
        <v>219</v>
      </c>
      <c r="D81" s="3" t="s">
        <v>218</v>
      </c>
      <c r="E81" s="3">
        <v>142</v>
      </c>
      <c r="F81" s="6"/>
      <c r="G81" s="6">
        <f t="shared" si="1"/>
        <v>0</v>
      </c>
      <c r="H81" s="2"/>
    </row>
    <row r="82" spans="1:8" x14ac:dyDescent="0.25">
      <c r="A82" s="5">
        <v>77</v>
      </c>
      <c r="B82" s="3" t="s">
        <v>220</v>
      </c>
      <c r="C82" s="3" t="s">
        <v>222</v>
      </c>
      <c r="D82" s="3" t="s">
        <v>221</v>
      </c>
      <c r="E82" s="3">
        <v>28</v>
      </c>
      <c r="F82" s="6"/>
      <c r="G82" s="6">
        <f t="shared" si="1"/>
        <v>0</v>
      </c>
      <c r="H82" s="2"/>
    </row>
    <row r="83" spans="1:8" x14ac:dyDescent="0.25">
      <c r="A83" s="5">
        <v>78</v>
      </c>
      <c r="B83" s="3" t="s">
        <v>223</v>
      </c>
      <c r="C83" s="3" t="s">
        <v>225</v>
      </c>
      <c r="D83" s="3" t="s">
        <v>224</v>
      </c>
      <c r="E83" s="3">
        <v>70</v>
      </c>
      <c r="F83" s="6"/>
      <c r="G83" s="6">
        <f t="shared" si="1"/>
        <v>0</v>
      </c>
      <c r="H83" s="2"/>
    </row>
    <row r="84" spans="1:8" x14ac:dyDescent="0.25">
      <c r="A84" s="5">
        <v>79</v>
      </c>
      <c r="B84" s="3" t="s">
        <v>226</v>
      </c>
      <c r="C84" s="3" t="s">
        <v>228</v>
      </c>
      <c r="D84" s="3" t="s">
        <v>227</v>
      </c>
      <c r="E84" s="3">
        <v>42</v>
      </c>
      <c r="F84" s="6"/>
      <c r="G84" s="6">
        <f t="shared" si="1"/>
        <v>0</v>
      </c>
      <c r="H84" s="2"/>
    </row>
    <row r="85" spans="1:8" x14ac:dyDescent="0.25">
      <c r="A85" s="5">
        <v>80</v>
      </c>
      <c r="B85" s="3" t="s">
        <v>229</v>
      </c>
      <c r="C85" s="3" t="s">
        <v>231</v>
      </c>
      <c r="D85" s="3" t="s">
        <v>230</v>
      </c>
      <c r="E85" s="3">
        <v>14</v>
      </c>
      <c r="F85" s="6"/>
      <c r="G85" s="6">
        <f t="shared" si="1"/>
        <v>0</v>
      </c>
      <c r="H85" s="2"/>
    </row>
    <row r="86" spans="1:8" x14ac:dyDescent="0.25">
      <c r="A86" s="5">
        <v>81</v>
      </c>
      <c r="B86" s="3" t="s">
        <v>232</v>
      </c>
      <c r="C86" s="3" t="s">
        <v>234</v>
      </c>
      <c r="D86" s="3" t="s">
        <v>233</v>
      </c>
      <c r="E86" s="3">
        <v>14</v>
      </c>
      <c r="F86" s="6"/>
      <c r="G86" s="6">
        <f t="shared" si="1"/>
        <v>0</v>
      </c>
      <c r="H86" s="2"/>
    </row>
    <row r="87" spans="1:8" x14ac:dyDescent="0.25">
      <c r="A87" s="5">
        <v>82</v>
      </c>
      <c r="B87" s="3" t="s">
        <v>235</v>
      </c>
      <c r="C87" s="3" t="s">
        <v>237</v>
      </c>
      <c r="D87" s="3" t="s">
        <v>236</v>
      </c>
      <c r="E87" s="3">
        <v>78</v>
      </c>
      <c r="F87" s="6"/>
      <c r="G87" s="6">
        <f t="shared" si="1"/>
        <v>0</v>
      </c>
      <c r="H87" s="2"/>
    </row>
    <row r="88" spans="1:8" x14ac:dyDescent="0.25">
      <c r="A88" s="5">
        <v>83</v>
      </c>
      <c r="B88" s="3" t="s">
        <v>238</v>
      </c>
      <c r="C88" s="3" t="s">
        <v>240</v>
      </c>
      <c r="D88" s="3" t="s">
        <v>239</v>
      </c>
      <c r="E88" s="3">
        <v>28</v>
      </c>
      <c r="F88" s="6"/>
      <c r="G88" s="6">
        <f t="shared" si="1"/>
        <v>0</v>
      </c>
      <c r="H88" s="2"/>
    </row>
    <row r="89" spans="1:8" x14ac:dyDescent="0.25">
      <c r="A89" s="5">
        <v>84</v>
      </c>
      <c r="B89" s="3" t="s">
        <v>241</v>
      </c>
      <c r="C89" s="3" t="s">
        <v>243</v>
      </c>
      <c r="D89" s="3" t="s">
        <v>242</v>
      </c>
      <c r="E89" s="3">
        <v>45</v>
      </c>
      <c r="F89" s="6"/>
      <c r="G89" s="6">
        <f t="shared" si="1"/>
        <v>0</v>
      </c>
      <c r="H89" s="2"/>
    </row>
    <row r="90" spans="1:8" x14ac:dyDescent="0.25">
      <c r="A90" s="5">
        <v>85</v>
      </c>
      <c r="B90" s="3" t="s">
        <v>244</v>
      </c>
      <c r="C90" s="3" t="s">
        <v>155</v>
      </c>
      <c r="D90" s="3" t="s">
        <v>245</v>
      </c>
      <c r="E90" s="3">
        <v>28</v>
      </c>
      <c r="F90" s="6"/>
      <c r="G90" s="6">
        <f t="shared" si="1"/>
        <v>0</v>
      </c>
      <c r="H90" s="2"/>
    </row>
    <row r="91" spans="1:8" x14ac:dyDescent="0.25">
      <c r="A91" s="5">
        <v>86</v>
      </c>
      <c r="B91" s="3" t="s">
        <v>246</v>
      </c>
      <c r="C91" s="3" t="s">
        <v>248</v>
      </c>
      <c r="D91" s="3" t="s">
        <v>247</v>
      </c>
      <c r="E91" s="3">
        <v>84</v>
      </c>
      <c r="F91" s="6"/>
      <c r="G91" s="6">
        <f t="shared" si="1"/>
        <v>0</v>
      </c>
      <c r="H91" s="2"/>
    </row>
    <row r="92" spans="1:8" x14ac:dyDescent="0.25">
      <c r="A92" s="5">
        <v>87</v>
      </c>
      <c r="B92" s="3" t="s">
        <v>249</v>
      </c>
      <c r="C92" s="3" t="s">
        <v>251</v>
      </c>
      <c r="D92" s="3" t="s">
        <v>250</v>
      </c>
      <c r="E92" s="3">
        <v>56</v>
      </c>
      <c r="F92" s="6"/>
      <c r="G92" s="6">
        <f t="shared" si="1"/>
        <v>0</v>
      </c>
      <c r="H92" s="2"/>
    </row>
    <row r="93" spans="1:8" x14ac:dyDescent="0.25">
      <c r="A93" s="5">
        <v>88</v>
      </c>
      <c r="B93" s="3" t="s">
        <v>252</v>
      </c>
      <c r="C93" s="3" t="s">
        <v>254</v>
      </c>
      <c r="D93" s="3" t="s">
        <v>253</v>
      </c>
      <c r="E93" s="3">
        <v>240</v>
      </c>
      <c r="F93" s="6"/>
      <c r="G93" s="6">
        <f t="shared" si="1"/>
        <v>0</v>
      </c>
      <c r="H93" s="2"/>
    </row>
    <row r="94" spans="1:8" x14ac:dyDescent="0.25">
      <c r="A94" s="5">
        <v>89</v>
      </c>
      <c r="B94" s="3" t="s">
        <v>255</v>
      </c>
      <c r="C94" s="3" t="s">
        <v>257</v>
      </c>
      <c r="D94" s="3" t="s">
        <v>256</v>
      </c>
      <c r="E94" s="3">
        <v>14</v>
      </c>
      <c r="F94" s="6"/>
      <c r="G94" s="6">
        <f t="shared" si="1"/>
        <v>0</v>
      </c>
      <c r="H94" s="2"/>
    </row>
    <row r="95" spans="1:8" x14ac:dyDescent="0.25">
      <c r="A95" s="5">
        <v>90</v>
      </c>
      <c r="B95" s="3" t="s">
        <v>258</v>
      </c>
      <c r="C95" s="3" t="s">
        <v>260</v>
      </c>
      <c r="D95" s="3" t="s">
        <v>259</v>
      </c>
      <c r="E95" s="3">
        <v>30</v>
      </c>
      <c r="F95" s="6"/>
      <c r="G95" s="6">
        <f t="shared" si="1"/>
        <v>0</v>
      </c>
      <c r="H95" s="2"/>
    </row>
    <row r="96" spans="1:8" x14ac:dyDescent="0.25">
      <c r="A96" s="5">
        <v>91</v>
      </c>
      <c r="B96" s="3" t="s">
        <v>261</v>
      </c>
      <c r="C96" s="3" t="s">
        <v>263</v>
      </c>
      <c r="D96" s="3" t="s">
        <v>262</v>
      </c>
      <c r="E96" s="3">
        <v>14</v>
      </c>
      <c r="F96" s="6"/>
      <c r="G96" s="6">
        <f t="shared" si="1"/>
        <v>0</v>
      </c>
      <c r="H96" s="2"/>
    </row>
    <row r="97" spans="1:8" x14ac:dyDescent="0.25">
      <c r="A97" s="5">
        <v>92</v>
      </c>
      <c r="B97" s="3" t="s">
        <v>264</v>
      </c>
      <c r="C97" s="3" t="s">
        <v>266</v>
      </c>
      <c r="D97" s="3" t="s">
        <v>265</v>
      </c>
      <c r="E97" s="3">
        <v>14</v>
      </c>
      <c r="F97" s="6"/>
      <c r="G97" s="6">
        <f t="shared" si="1"/>
        <v>0</v>
      </c>
      <c r="H97" s="2"/>
    </row>
    <row r="98" spans="1:8" x14ac:dyDescent="0.25">
      <c r="A98" s="5">
        <v>93</v>
      </c>
      <c r="B98" s="3" t="s">
        <v>267</v>
      </c>
      <c r="C98" s="3" t="s">
        <v>269</v>
      </c>
      <c r="D98" s="3" t="s">
        <v>268</v>
      </c>
      <c r="E98" s="3">
        <v>14</v>
      </c>
      <c r="F98" s="6"/>
      <c r="G98" s="6">
        <f t="shared" si="1"/>
        <v>0</v>
      </c>
      <c r="H98" s="2"/>
    </row>
    <row r="99" spans="1:8" x14ac:dyDescent="0.25">
      <c r="A99" s="5">
        <v>94</v>
      </c>
      <c r="B99" s="3" t="s">
        <v>270</v>
      </c>
      <c r="C99" s="3" t="s">
        <v>272</v>
      </c>
      <c r="D99" s="3" t="s">
        <v>271</v>
      </c>
      <c r="E99" s="3">
        <v>14</v>
      </c>
      <c r="F99" s="6"/>
      <c r="G99" s="6">
        <f t="shared" si="1"/>
        <v>0</v>
      </c>
      <c r="H99" s="2"/>
    </row>
    <row r="100" spans="1:8" x14ac:dyDescent="0.25">
      <c r="A100" s="5">
        <v>95</v>
      </c>
      <c r="B100" s="3" t="s">
        <v>273</v>
      </c>
      <c r="C100" s="3" t="s">
        <v>275</v>
      </c>
      <c r="D100" s="3" t="s">
        <v>274</v>
      </c>
      <c r="E100" s="3">
        <v>14</v>
      </c>
      <c r="F100" s="6"/>
      <c r="G100" s="6">
        <f t="shared" si="1"/>
        <v>0</v>
      </c>
      <c r="H100" s="2"/>
    </row>
    <row r="101" spans="1:8" x14ac:dyDescent="0.25">
      <c r="A101" s="5">
        <v>96</v>
      </c>
      <c r="B101" s="3" t="s">
        <v>276</v>
      </c>
      <c r="C101" s="3" t="s">
        <v>632</v>
      </c>
      <c r="D101" s="3" t="s">
        <v>277</v>
      </c>
      <c r="E101" s="3">
        <v>14</v>
      </c>
      <c r="F101" s="6"/>
      <c r="G101" s="6">
        <f t="shared" si="1"/>
        <v>0</v>
      </c>
      <c r="H101" s="2"/>
    </row>
    <row r="102" spans="1:8" x14ac:dyDescent="0.25">
      <c r="A102" s="5">
        <v>97</v>
      </c>
      <c r="B102" s="3" t="s">
        <v>278</v>
      </c>
      <c r="C102" s="3" t="s">
        <v>280</v>
      </c>
      <c r="D102" s="3" t="s">
        <v>279</v>
      </c>
      <c r="E102" s="3">
        <v>14</v>
      </c>
      <c r="F102" s="6"/>
      <c r="G102" s="6">
        <f t="shared" si="1"/>
        <v>0</v>
      </c>
      <c r="H102" s="2"/>
    </row>
    <row r="103" spans="1:8" x14ac:dyDescent="0.25">
      <c r="A103" s="5">
        <v>98</v>
      </c>
      <c r="B103" s="3" t="s">
        <v>281</v>
      </c>
      <c r="C103" s="3" t="s">
        <v>633</v>
      </c>
      <c r="D103" s="3" t="s">
        <v>282</v>
      </c>
      <c r="E103" s="3">
        <v>44</v>
      </c>
      <c r="F103" s="6"/>
      <c r="G103" s="6">
        <f t="shared" si="1"/>
        <v>0</v>
      </c>
      <c r="H103" s="2"/>
    </row>
    <row r="104" spans="1:8" x14ac:dyDescent="0.25">
      <c r="A104" s="5">
        <v>99</v>
      </c>
      <c r="B104" s="3" t="s">
        <v>283</v>
      </c>
      <c r="C104" s="3" t="s">
        <v>285</v>
      </c>
      <c r="D104" s="3" t="s">
        <v>284</v>
      </c>
      <c r="E104" s="3">
        <v>44</v>
      </c>
      <c r="F104" s="6"/>
      <c r="G104" s="6">
        <f t="shared" si="1"/>
        <v>0</v>
      </c>
      <c r="H104" s="2"/>
    </row>
    <row r="105" spans="1:8" x14ac:dyDescent="0.25">
      <c r="A105" s="5">
        <v>100</v>
      </c>
      <c r="B105" s="3" t="s">
        <v>286</v>
      </c>
      <c r="C105" s="3" t="s">
        <v>288</v>
      </c>
      <c r="D105" s="3" t="s">
        <v>287</v>
      </c>
      <c r="E105" s="3">
        <v>182</v>
      </c>
      <c r="F105" s="6"/>
      <c r="G105" s="6">
        <f t="shared" si="1"/>
        <v>0</v>
      </c>
      <c r="H105" s="2"/>
    </row>
    <row r="106" spans="1:8" x14ac:dyDescent="0.25">
      <c r="A106" s="5">
        <v>101</v>
      </c>
      <c r="B106" s="3" t="s">
        <v>289</v>
      </c>
      <c r="C106" s="3" t="s">
        <v>291</v>
      </c>
      <c r="D106" s="3" t="s">
        <v>290</v>
      </c>
      <c r="E106" s="3">
        <v>74</v>
      </c>
      <c r="F106" s="6"/>
      <c r="G106" s="6">
        <f t="shared" si="1"/>
        <v>0</v>
      </c>
      <c r="H106" s="2"/>
    </row>
    <row r="107" spans="1:8" x14ac:dyDescent="0.25">
      <c r="A107" s="5">
        <v>102</v>
      </c>
      <c r="B107" s="3" t="s">
        <v>292</v>
      </c>
      <c r="C107" s="3" t="s">
        <v>294</v>
      </c>
      <c r="D107" s="3" t="s">
        <v>293</v>
      </c>
      <c r="E107" s="3">
        <v>14</v>
      </c>
      <c r="F107" s="6"/>
      <c r="G107" s="6">
        <f t="shared" si="1"/>
        <v>0</v>
      </c>
      <c r="H107" s="2"/>
    </row>
    <row r="108" spans="1:8" x14ac:dyDescent="0.25">
      <c r="A108" s="5">
        <v>103</v>
      </c>
      <c r="B108" s="3" t="s">
        <v>295</v>
      </c>
      <c r="C108" s="3" t="s">
        <v>297</v>
      </c>
      <c r="D108" s="3" t="s">
        <v>296</v>
      </c>
      <c r="E108" s="3">
        <v>44</v>
      </c>
      <c r="F108" s="6"/>
      <c r="G108" s="6">
        <f t="shared" si="1"/>
        <v>0</v>
      </c>
      <c r="H108" s="2"/>
    </row>
    <row r="109" spans="1:8" x14ac:dyDescent="0.25">
      <c r="A109" s="5">
        <v>104</v>
      </c>
      <c r="B109" s="3" t="s">
        <v>298</v>
      </c>
      <c r="C109" s="3" t="s">
        <v>300</v>
      </c>
      <c r="D109" s="3" t="s">
        <v>299</v>
      </c>
      <c r="E109" s="3">
        <v>70</v>
      </c>
      <c r="F109" s="6"/>
      <c r="G109" s="6">
        <f t="shared" si="1"/>
        <v>0</v>
      </c>
      <c r="H109" s="2"/>
    </row>
    <row r="110" spans="1:8" x14ac:dyDescent="0.25">
      <c r="A110" s="5">
        <v>105</v>
      </c>
      <c r="B110" s="3" t="s">
        <v>301</v>
      </c>
      <c r="C110" s="3" t="s">
        <v>303</v>
      </c>
      <c r="D110" s="3" t="s">
        <v>302</v>
      </c>
      <c r="E110" s="3">
        <v>44</v>
      </c>
      <c r="F110" s="6"/>
      <c r="G110" s="6">
        <f t="shared" si="1"/>
        <v>0</v>
      </c>
      <c r="H110" s="2"/>
    </row>
    <row r="111" spans="1:8" x14ac:dyDescent="0.25">
      <c r="A111" s="5">
        <v>106</v>
      </c>
      <c r="B111" s="3" t="s">
        <v>304</v>
      </c>
      <c r="C111" s="3" t="s">
        <v>306</v>
      </c>
      <c r="D111" s="3" t="s">
        <v>305</v>
      </c>
      <c r="E111" s="3">
        <v>56</v>
      </c>
      <c r="F111" s="6"/>
      <c r="G111" s="6">
        <f t="shared" si="1"/>
        <v>0</v>
      </c>
      <c r="H111" s="2"/>
    </row>
    <row r="112" spans="1:8" x14ac:dyDescent="0.25">
      <c r="A112" s="5">
        <v>107</v>
      </c>
      <c r="B112" s="3" t="s">
        <v>307</v>
      </c>
      <c r="C112" s="3" t="s">
        <v>309</v>
      </c>
      <c r="D112" s="3" t="s">
        <v>308</v>
      </c>
      <c r="E112" s="3">
        <v>420</v>
      </c>
      <c r="F112" s="6"/>
      <c r="G112" s="6">
        <f t="shared" si="1"/>
        <v>0</v>
      </c>
      <c r="H112" s="2"/>
    </row>
    <row r="113" spans="1:8" x14ac:dyDescent="0.25">
      <c r="A113" s="5">
        <v>108</v>
      </c>
      <c r="B113" s="3" t="s">
        <v>310</v>
      </c>
      <c r="C113" s="3" t="s">
        <v>644</v>
      </c>
      <c r="D113" s="3" t="s">
        <v>311</v>
      </c>
      <c r="E113" s="3">
        <v>14</v>
      </c>
      <c r="F113" s="6"/>
      <c r="G113" s="6">
        <f t="shared" si="1"/>
        <v>0</v>
      </c>
      <c r="H113" s="2"/>
    </row>
    <row r="114" spans="1:8" x14ac:dyDescent="0.25">
      <c r="A114" s="5">
        <v>109</v>
      </c>
      <c r="B114" s="3" t="s">
        <v>312</v>
      </c>
      <c r="C114" s="3" t="s">
        <v>645</v>
      </c>
      <c r="D114" s="3" t="s">
        <v>313</v>
      </c>
      <c r="E114" s="3">
        <v>14</v>
      </c>
      <c r="F114" s="6"/>
      <c r="G114" s="6">
        <f t="shared" si="1"/>
        <v>0</v>
      </c>
      <c r="H114" s="2"/>
    </row>
    <row r="115" spans="1:8" x14ac:dyDescent="0.25">
      <c r="A115" s="5">
        <v>110</v>
      </c>
      <c r="B115" s="3" t="s">
        <v>314</v>
      </c>
      <c r="C115" s="3" t="s">
        <v>316</v>
      </c>
      <c r="D115" s="3" t="s">
        <v>315</v>
      </c>
      <c r="E115" s="3">
        <v>42</v>
      </c>
      <c r="F115" s="6"/>
      <c r="G115" s="6">
        <f t="shared" si="1"/>
        <v>0</v>
      </c>
      <c r="H115" s="2"/>
    </row>
    <row r="116" spans="1:8" x14ac:dyDescent="0.25">
      <c r="A116" s="5">
        <v>111</v>
      </c>
      <c r="B116" s="3" t="s">
        <v>317</v>
      </c>
      <c r="C116" s="3" t="s">
        <v>319</v>
      </c>
      <c r="D116" s="3" t="s">
        <v>318</v>
      </c>
      <c r="E116" s="3">
        <v>14</v>
      </c>
      <c r="F116" s="6"/>
      <c r="G116" s="6">
        <f t="shared" si="1"/>
        <v>0</v>
      </c>
      <c r="H116" s="2"/>
    </row>
    <row r="117" spans="1:8" x14ac:dyDescent="0.25">
      <c r="A117" s="5">
        <v>112</v>
      </c>
      <c r="B117" s="3" t="s">
        <v>320</v>
      </c>
      <c r="C117" s="3" t="s">
        <v>646</v>
      </c>
      <c r="D117" s="3" t="s">
        <v>321</v>
      </c>
      <c r="E117" s="3">
        <v>14</v>
      </c>
      <c r="F117" s="6"/>
      <c r="G117" s="6">
        <f t="shared" si="1"/>
        <v>0</v>
      </c>
      <c r="H117" s="2"/>
    </row>
    <row r="118" spans="1:8" x14ac:dyDescent="0.25">
      <c r="A118" s="5">
        <v>113</v>
      </c>
      <c r="B118" s="3" t="s">
        <v>322</v>
      </c>
      <c r="C118" s="3" t="s">
        <v>324</v>
      </c>
      <c r="D118" s="3" t="s">
        <v>323</v>
      </c>
      <c r="E118" s="3">
        <v>46</v>
      </c>
      <c r="F118" s="6"/>
      <c r="G118" s="6">
        <f t="shared" si="1"/>
        <v>0</v>
      </c>
      <c r="H118" s="2"/>
    </row>
    <row r="119" spans="1:8" x14ac:dyDescent="0.25">
      <c r="A119" s="5">
        <v>114</v>
      </c>
      <c r="B119" s="3" t="s">
        <v>325</v>
      </c>
      <c r="C119" s="3" t="s">
        <v>647</v>
      </c>
      <c r="D119" s="3" t="s">
        <v>326</v>
      </c>
      <c r="E119" s="3">
        <v>16</v>
      </c>
      <c r="F119" s="6"/>
      <c r="G119" s="6">
        <f t="shared" si="1"/>
        <v>0</v>
      </c>
      <c r="H119" s="2"/>
    </row>
    <row r="120" spans="1:8" x14ac:dyDescent="0.25">
      <c r="A120" s="5">
        <v>115</v>
      </c>
      <c r="B120" s="3" t="s">
        <v>327</v>
      </c>
      <c r="C120" s="3" t="s">
        <v>329</v>
      </c>
      <c r="D120" s="3" t="s">
        <v>328</v>
      </c>
      <c r="E120" s="3">
        <v>58</v>
      </c>
      <c r="F120" s="6"/>
      <c r="G120" s="6">
        <f t="shared" si="1"/>
        <v>0</v>
      </c>
      <c r="H120" s="2"/>
    </row>
    <row r="121" spans="1:8" x14ac:dyDescent="0.25">
      <c r="A121" s="5">
        <v>116</v>
      </c>
      <c r="B121" s="3" t="s">
        <v>330</v>
      </c>
      <c r="C121" s="3" t="s">
        <v>332</v>
      </c>
      <c r="D121" s="3" t="s">
        <v>331</v>
      </c>
      <c r="E121" s="3">
        <v>24</v>
      </c>
      <c r="F121" s="6"/>
      <c r="G121" s="6">
        <f t="shared" si="1"/>
        <v>0</v>
      </c>
      <c r="H121" s="2"/>
    </row>
    <row r="122" spans="1:8" x14ac:dyDescent="0.25">
      <c r="A122" s="5">
        <v>117</v>
      </c>
      <c r="B122" s="3" t="s">
        <v>333</v>
      </c>
      <c r="C122" s="3" t="s">
        <v>335</v>
      </c>
      <c r="D122" s="3" t="s">
        <v>334</v>
      </c>
      <c r="E122" s="3">
        <v>51</v>
      </c>
      <c r="F122" s="6"/>
      <c r="G122" s="6">
        <f t="shared" si="1"/>
        <v>0</v>
      </c>
      <c r="H122" s="2"/>
    </row>
    <row r="123" spans="1:8" x14ac:dyDescent="0.25">
      <c r="A123" s="5">
        <v>118</v>
      </c>
      <c r="B123" s="3" t="s">
        <v>336</v>
      </c>
      <c r="C123" s="3" t="s">
        <v>338</v>
      </c>
      <c r="D123" s="3" t="s">
        <v>337</v>
      </c>
      <c r="E123" s="3">
        <v>51</v>
      </c>
      <c r="F123" s="6"/>
      <c r="G123" s="6">
        <f t="shared" si="1"/>
        <v>0</v>
      </c>
      <c r="H123" s="2"/>
    </row>
    <row r="124" spans="1:8" x14ac:dyDescent="0.25">
      <c r="A124" s="5">
        <v>119</v>
      </c>
      <c r="B124" s="3" t="s">
        <v>339</v>
      </c>
      <c r="C124" s="3" t="s">
        <v>341</v>
      </c>
      <c r="D124" s="3" t="s">
        <v>340</v>
      </c>
      <c r="E124" s="3">
        <v>51</v>
      </c>
      <c r="F124" s="6"/>
      <c r="G124" s="6">
        <f t="shared" si="1"/>
        <v>0</v>
      </c>
      <c r="H124" s="2"/>
    </row>
    <row r="125" spans="1:8" x14ac:dyDescent="0.25">
      <c r="A125" s="5">
        <v>120</v>
      </c>
      <c r="B125" s="3" t="s">
        <v>342</v>
      </c>
      <c r="C125" s="3" t="s">
        <v>344</v>
      </c>
      <c r="D125" s="3" t="s">
        <v>343</v>
      </c>
      <c r="E125" s="3">
        <v>102</v>
      </c>
      <c r="F125" s="6"/>
      <c r="G125" s="6">
        <f t="shared" si="1"/>
        <v>0</v>
      </c>
      <c r="H125" s="2"/>
    </row>
    <row r="126" spans="1:8" x14ac:dyDescent="0.25">
      <c r="A126" s="5">
        <v>121</v>
      </c>
      <c r="B126" s="3" t="s">
        <v>345</v>
      </c>
      <c r="C126" s="3" t="s">
        <v>648</v>
      </c>
      <c r="D126" s="3" t="s">
        <v>346</v>
      </c>
      <c r="E126" s="3">
        <v>16</v>
      </c>
      <c r="F126" s="6"/>
      <c r="G126" s="6">
        <f t="shared" si="1"/>
        <v>0</v>
      </c>
      <c r="H126" s="2"/>
    </row>
    <row r="127" spans="1:8" x14ac:dyDescent="0.25">
      <c r="A127" s="5">
        <v>122</v>
      </c>
      <c r="B127" s="3" t="s">
        <v>347</v>
      </c>
      <c r="C127" s="3" t="s">
        <v>649</v>
      </c>
      <c r="D127" s="3" t="s">
        <v>348</v>
      </c>
      <c r="E127" s="3">
        <v>16</v>
      </c>
      <c r="F127" s="6"/>
      <c r="G127" s="6">
        <f t="shared" si="1"/>
        <v>0</v>
      </c>
      <c r="H127" s="2"/>
    </row>
    <row r="128" spans="1:8" x14ac:dyDescent="0.25">
      <c r="A128" s="5">
        <v>123</v>
      </c>
      <c r="B128" s="3" t="s">
        <v>349</v>
      </c>
      <c r="C128" s="3" t="s">
        <v>351</v>
      </c>
      <c r="D128" s="3" t="s">
        <v>350</v>
      </c>
      <c r="E128" s="3">
        <v>14</v>
      </c>
      <c r="F128" s="6"/>
      <c r="G128" s="6">
        <f t="shared" si="1"/>
        <v>0</v>
      </c>
      <c r="H128" s="2"/>
    </row>
    <row r="129" spans="1:8" x14ac:dyDescent="0.25">
      <c r="A129" s="5">
        <v>124</v>
      </c>
      <c r="B129" s="3" t="s">
        <v>352</v>
      </c>
      <c r="C129" s="3" t="s">
        <v>354</v>
      </c>
      <c r="D129" s="3" t="s">
        <v>353</v>
      </c>
      <c r="E129" s="3">
        <v>28</v>
      </c>
      <c r="F129" s="6"/>
      <c r="G129" s="6">
        <f t="shared" si="1"/>
        <v>0</v>
      </c>
      <c r="H129" s="2"/>
    </row>
    <row r="130" spans="1:8" x14ac:dyDescent="0.25">
      <c r="A130" s="5">
        <v>125</v>
      </c>
      <c r="B130" s="3" t="s">
        <v>355</v>
      </c>
      <c r="C130" s="3" t="s">
        <v>650</v>
      </c>
      <c r="D130" s="3" t="s">
        <v>356</v>
      </c>
      <c r="E130" s="3">
        <v>16</v>
      </c>
      <c r="F130" s="6"/>
      <c r="G130" s="6">
        <f t="shared" si="1"/>
        <v>0</v>
      </c>
      <c r="H130" s="2"/>
    </row>
    <row r="131" spans="1:8" x14ac:dyDescent="0.25">
      <c r="A131" s="5">
        <v>126</v>
      </c>
      <c r="B131" s="3" t="s">
        <v>357</v>
      </c>
      <c r="C131" s="3" t="s">
        <v>651</v>
      </c>
      <c r="D131" s="3" t="s">
        <v>358</v>
      </c>
      <c r="E131" s="3">
        <v>32</v>
      </c>
      <c r="F131" s="6"/>
      <c r="G131" s="6">
        <f t="shared" si="1"/>
        <v>0</v>
      </c>
      <c r="H131" s="2"/>
    </row>
    <row r="132" spans="1:8" x14ac:dyDescent="0.25">
      <c r="A132" s="5">
        <v>127</v>
      </c>
      <c r="B132" s="3" t="s">
        <v>359</v>
      </c>
      <c r="C132" s="3" t="s">
        <v>652</v>
      </c>
      <c r="D132" s="3" t="s">
        <v>360</v>
      </c>
      <c r="E132" s="3">
        <v>32</v>
      </c>
      <c r="F132" s="6"/>
      <c r="G132" s="6">
        <f t="shared" si="1"/>
        <v>0</v>
      </c>
      <c r="H132" s="2"/>
    </row>
    <row r="133" spans="1:8" x14ac:dyDescent="0.25">
      <c r="A133" s="5">
        <v>128</v>
      </c>
      <c r="B133" s="3" t="s">
        <v>361</v>
      </c>
      <c r="C133" s="3" t="s">
        <v>363</v>
      </c>
      <c r="D133" s="3" t="s">
        <v>362</v>
      </c>
      <c r="E133" s="3">
        <v>16</v>
      </c>
      <c r="F133" s="6"/>
      <c r="G133" s="6">
        <f t="shared" si="1"/>
        <v>0</v>
      </c>
      <c r="H133" s="2"/>
    </row>
    <row r="134" spans="1:8" x14ac:dyDescent="0.25">
      <c r="A134" s="5">
        <v>129</v>
      </c>
      <c r="B134" s="3" t="s">
        <v>364</v>
      </c>
      <c r="C134" s="3" t="s">
        <v>366</v>
      </c>
      <c r="D134" s="3" t="s">
        <v>365</v>
      </c>
      <c r="E134" s="3">
        <v>112</v>
      </c>
      <c r="F134" s="6"/>
      <c r="G134" s="6">
        <f t="shared" ref="G134:G197" si="2">E134*F134</f>
        <v>0</v>
      </c>
      <c r="H134" s="2"/>
    </row>
    <row r="135" spans="1:8" x14ac:dyDescent="0.25">
      <c r="A135" s="5">
        <v>130</v>
      </c>
      <c r="B135" s="3" t="s">
        <v>367</v>
      </c>
      <c r="C135" s="3" t="s">
        <v>369</v>
      </c>
      <c r="D135" s="3" t="s">
        <v>368</v>
      </c>
      <c r="E135" s="3">
        <v>140</v>
      </c>
      <c r="F135" s="6"/>
      <c r="G135" s="6">
        <f t="shared" si="2"/>
        <v>0</v>
      </c>
      <c r="H135" s="2"/>
    </row>
    <row r="136" spans="1:8" x14ac:dyDescent="0.25">
      <c r="A136" s="8">
        <v>131</v>
      </c>
      <c r="B136" s="2" t="s">
        <v>370</v>
      </c>
      <c r="C136" s="2" t="s">
        <v>372</v>
      </c>
      <c r="D136" s="2" t="s">
        <v>371</v>
      </c>
      <c r="E136" s="2">
        <v>14</v>
      </c>
      <c r="F136" s="6"/>
      <c r="G136" s="6">
        <f t="shared" si="2"/>
        <v>0</v>
      </c>
      <c r="H136" s="2"/>
    </row>
    <row r="137" spans="1:8" x14ac:dyDescent="0.25">
      <c r="A137" s="8">
        <v>132</v>
      </c>
      <c r="B137" s="2" t="s">
        <v>373</v>
      </c>
      <c r="C137" s="2" t="s">
        <v>375</v>
      </c>
      <c r="D137" s="2" t="s">
        <v>374</v>
      </c>
      <c r="E137" s="2">
        <v>56</v>
      </c>
      <c r="F137" s="6"/>
      <c r="G137" s="6">
        <f t="shared" si="2"/>
        <v>0</v>
      </c>
      <c r="H137" s="2"/>
    </row>
    <row r="138" spans="1:8" x14ac:dyDescent="0.25">
      <c r="A138" s="8">
        <v>133</v>
      </c>
      <c r="B138" s="2" t="s">
        <v>376</v>
      </c>
      <c r="C138" s="2" t="s">
        <v>378</v>
      </c>
      <c r="D138" s="2" t="s">
        <v>377</v>
      </c>
      <c r="E138" s="2">
        <v>14</v>
      </c>
      <c r="F138" s="6"/>
      <c r="G138" s="6">
        <f t="shared" si="2"/>
        <v>0</v>
      </c>
      <c r="H138" s="2"/>
    </row>
    <row r="139" spans="1:8" x14ac:dyDescent="0.25">
      <c r="A139" s="8">
        <v>134</v>
      </c>
      <c r="B139" s="2" t="s">
        <v>379</v>
      </c>
      <c r="C139" s="2" t="s">
        <v>381</v>
      </c>
      <c r="D139" s="2" t="s">
        <v>380</v>
      </c>
      <c r="E139" s="2">
        <v>56</v>
      </c>
      <c r="F139" s="6"/>
      <c r="G139" s="6">
        <f t="shared" si="2"/>
        <v>0</v>
      </c>
      <c r="H139" s="2"/>
    </row>
    <row r="140" spans="1:8" x14ac:dyDescent="0.25">
      <c r="A140" s="8">
        <v>135</v>
      </c>
      <c r="B140" s="2" t="s">
        <v>382</v>
      </c>
      <c r="C140" s="2" t="s">
        <v>384</v>
      </c>
      <c r="D140" s="2" t="s">
        <v>383</v>
      </c>
      <c r="E140" s="2">
        <v>112</v>
      </c>
      <c r="F140" s="6"/>
      <c r="G140" s="6">
        <f t="shared" si="2"/>
        <v>0</v>
      </c>
      <c r="H140" s="2"/>
    </row>
    <row r="141" spans="1:8" x14ac:dyDescent="0.25">
      <c r="A141" s="8">
        <v>136</v>
      </c>
      <c r="B141" s="2" t="s">
        <v>385</v>
      </c>
      <c r="C141" s="2" t="s">
        <v>387</v>
      </c>
      <c r="D141" s="2" t="s">
        <v>386</v>
      </c>
      <c r="E141" s="2">
        <v>42</v>
      </c>
      <c r="F141" s="6"/>
      <c r="G141" s="6">
        <f t="shared" si="2"/>
        <v>0</v>
      </c>
      <c r="H141" s="2"/>
    </row>
    <row r="142" spans="1:8" x14ac:dyDescent="0.25">
      <c r="A142" s="8">
        <v>137</v>
      </c>
      <c r="B142" s="2" t="s">
        <v>388</v>
      </c>
      <c r="C142" s="2" t="s">
        <v>390</v>
      </c>
      <c r="D142" s="2" t="s">
        <v>389</v>
      </c>
      <c r="E142" s="2">
        <v>14</v>
      </c>
      <c r="F142" s="6"/>
      <c r="G142" s="6">
        <f t="shared" si="2"/>
        <v>0</v>
      </c>
      <c r="H142" s="2"/>
    </row>
    <row r="143" spans="1:8" x14ac:dyDescent="0.25">
      <c r="A143" s="8">
        <v>138</v>
      </c>
      <c r="B143" s="2" t="s">
        <v>391</v>
      </c>
      <c r="C143" s="2" t="s">
        <v>393</v>
      </c>
      <c r="D143" s="2" t="s">
        <v>392</v>
      </c>
      <c r="E143" s="2">
        <v>14</v>
      </c>
      <c r="F143" s="6"/>
      <c r="G143" s="6">
        <f t="shared" si="2"/>
        <v>0</v>
      </c>
      <c r="H143" s="2"/>
    </row>
    <row r="144" spans="1:8" x14ac:dyDescent="0.25">
      <c r="A144" s="8">
        <v>139</v>
      </c>
      <c r="B144" s="2" t="s">
        <v>394</v>
      </c>
      <c r="C144" s="2" t="s">
        <v>396</v>
      </c>
      <c r="D144" s="2" t="s">
        <v>395</v>
      </c>
      <c r="E144" s="2">
        <v>28</v>
      </c>
      <c r="F144" s="6"/>
      <c r="G144" s="6">
        <f t="shared" si="2"/>
        <v>0</v>
      </c>
      <c r="H144" s="2"/>
    </row>
    <row r="145" spans="1:8" x14ac:dyDescent="0.25">
      <c r="A145" s="8">
        <v>140</v>
      </c>
      <c r="B145" s="2" t="s">
        <v>397</v>
      </c>
      <c r="C145" s="2" t="s">
        <v>399</v>
      </c>
      <c r="D145" s="2" t="s">
        <v>398</v>
      </c>
      <c r="E145" s="2">
        <v>14</v>
      </c>
      <c r="F145" s="6"/>
      <c r="G145" s="6">
        <f t="shared" si="2"/>
        <v>0</v>
      </c>
      <c r="H145" s="2"/>
    </row>
    <row r="146" spans="1:8" x14ac:dyDescent="0.25">
      <c r="A146" s="8">
        <v>141</v>
      </c>
      <c r="B146" s="2" t="s">
        <v>400</v>
      </c>
      <c r="C146" s="2" t="s">
        <v>402</v>
      </c>
      <c r="D146" s="2" t="s">
        <v>401</v>
      </c>
      <c r="E146" s="2">
        <v>14</v>
      </c>
      <c r="F146" s="6"/>
      <c r="G146" s="6">
        <f t="shared" si="2"/>
        <v>0</v>
      </c>
      <c r="H146" s="2"/>
    </row>
    <row r="147" spans="1:8" x14ac:dyDescent="0.25">
      <c r="A147" s="8">
        <v>142</v>
      </c>
      <c r="B147" s="2" t="s">
        <v>403</v>
      </c>
      <c r="C147" s="2" t="s">
        <v>405</v>
      </c>
      <c r="D147" s="2" t="s">
        <v>404</v>
      </c>
      <c r="E147" s="2">
        <v>14</v>
      </c>
      <c r="F147" s="6"/>
      <c r="G147" s="6">
        <f t="shared" si="2"/>
        <v>0</v>
      </c>
      <c r="H147" s="2"/>
    </row>
    <row r="148" spans="1:8" x14ac:dyDescent="0.25">
      <c r="A148" s="8">
        <v>143</v>
      </c>
      <c r="B148" s="2" t="s">
        <v>406</v>
      </c>
      <c r="C148" s="2" t="s">
        <v>408</v>
      </c>
      <c r="D148" s="2" t="s">
        <v>407</v>
      </c>
      <c r="E148" s="2">
        <v>14</v>
      </c>
      <c r="F148" s="6"/>
      <c r="G148" s="6">
        <f t="shared" si="2"/>
        <v>0</v>
      </c>
      <c r="H148" s="2"/>
    </row>
    <row r="149" spans="1:8" x14ac:dyDescent="0.25">
      <c r="A149" s="8">
        <v>144</v>
      </c>
      <c r="B149" s="2" t="s">
        <v>409</v>
      </c>
      <c r="C149" s="2" t="s">
        <v>653</v>
      </c>
      <c r="D149" s="2" t="s">
        <v>410</v>
      </c>
      <c r="E149" s="2">
        <v>14</v>
      </c>
      <c r="F149" s="6"/>
      <c r="G149" s="6">
        <f t="shared" si="2"/>
        <v>0</v>
      </c>
      <c r="H149" s="2"/>
    </row>
    <row r="150" spans="1:8" x14ac:dyDescent="0.25">
      <c r="A150" s="8">
        <v>145</v>
      </c>
      <c r="B150" s="2" t="s">
        <v>411</v>
      </c>
      <c r="C150" s="2" t="s">
        <v>413</v>
      </c>
      <c r="D150" s="2" t="s">
        <v>412</v>
      </c>
      <c r="E150" s="2">
        <v>14</v>
      </c>
      <c r="F150" s="6"/>
      <c r="G150" s="6">
        <f t="shared" si="2"/>
        <v>0</v>
      </c>
      <c r="H150" s="2"/>
    </row>
    <row r="151" spans="1:8" x14ac:dyDescent="0.25">
      <c r="A151" s="8">
        <v>146</v>
      </c>
      <c r="B151" s="2" t="s">
        <v>414</v>
      </c>
      <c r="C151" s="2" t="s">
        <v>416</v>
      </c>
      <c r="D151" s="2" t="s">
        <v>415</v>
      </c>
      <c r="E151" s="2">
        <v>14</v>
      </c>
      <c r="F151" s="6"/>
      <c r="G151" s="6">
        <f t="shared" si="2"/>
        <v>0</v>
      </c>
      <c r="H151" s="2"/>
    </row>
    <row r="152" spans="1:8" x14ac:dyDescent="0.25">
      <c r="A152" s="8">
        <v>147</v>
      </c>
      <c r="B152" s="2" t="s">
        <v>417</v>
      </c>
      <c r="C152" s="2" t="s">
        <v>419</v>
      </c>
      <c r="D152" s="2" t="s">
        <v>418</v>
      </c>
      <c r="E152" s="2">
        <v>14</v>
      </c>
      <c r="F152" s="6"/>
      <c r="G152" s="6">
        <f t="shared" si="2"/>
        <v>0</v>
      </c>
      <c r="H152" s="2"/>
    </row>
    <row r="153" spans="1:8" x14ac:dyDescent="0.25">
      <c r="A153" s="8">
        <v>148</v>
      </c>
      <c r="B153" s="2" t="s">
        <v>420</v>
      </c>
      <c r="C153" s="2" t="s">
        <v>422</v>
      </c>
      <c r="D153" s="2" t="s">
        <v>421</v>
      </c>
      <c r="E153" s="2">
        <v>14</v>
      </c>
      <c r="F153" s="6"/>
      <c r="G153" s="6">
        <f t="shared" si="2"/>
        <v>0</v>
      </c>
      <c r="H153" s="2"/>
    </row>
    <row r="154" spans="1:8" x14ac:dyDescent="0.25">
      <c r="A154" s="8">
        <v>149</v>
      </c>
      <c r="B154" s="2" t="s">
        <v>423</v>
      </c>
      <c r="C154" s="2" t="s">
        <v>425</v>
      </c>
      <c r="D154" s="2" t="s">
        <v>424</v>
      </c>
      <c r="E154" s="2">
        <v>14</v>
      </c>
      <c r="F154" s="6"/>
      <c r="G154" s="6">
        <f t="shared" si="2"/>
        <v>0</v>
      </c>
      <c r="H154" s="2"/>
    </row>
    <row r="155" spans="1:8" x14ac:dyDescent="0.25">
      <c r="A155" s="8">
        <v>150</v>
      </c>
      <c r="B155" s="2" t="s">
        <v>426</v>
      </c>
      <c r="C155" s="2" t="s">
        <v>428</v>
      </c>
      <c r="D155" s="2" t="s">
        <v>427</v>
      </c>
      <c r="E155" s="2">
        <v>14</v>
      </c>
      <c r="F155" s="6"/>
      <c r="G155" s="6">
        <f t="shared" si="2"/>
        <v>0</v>
      </c>
      <c r="H155" s="2"/>
    </row>
    <row r="156" spans="1:8" x14ac:dyDescent="0.25">
      <c r="A156" s="8">
        <v>151</v>
      </c>
      <c r="B156" s="2" t="s">
        <v>429</v>
      </c>
      <c r="C156" s="2" t="s">
        <v>658</v>
      </c>
      <c r="D156" s="2" t="s">
        <v>430</v>
      </c>
      <c r="E156" s="2">
        <v>14</v>
      </c>
      <c r="F156" s="6"/>
      <c r="G156" s="6">
        <f t="shared" si="2"/>
        <v>0</v>
      </c>
      <c r="H156" s="2"/>
    </row>
    <row r="157" spans="1:8" x14ac:dyDescent="0.25">
      <c r="A157" s="8">
        <v>152</v>
      </c>
      <c r="B157" s="2" t="s">
        <v>431</v>
      </c>
      <c r="C157" s="2" t="s">
        <v>659</v>
      </c>
      <c r="D157" s="2" t="s">
        <v>432</v>
      </c>
      <c r="E157" s="2">
        <v>14</v>
      </c>
      <c r="F157" s="6"/>
      <c r="G157" s="6">
        <f t="shared" si="2"/>
        <v>0</v>
      </c>
      <c r="H157" s="2"/>
    </row>
    <row r="158" spans="1:8" x14ac:dyDescent="0.25">
      <c r="A158" s="8">
        <v>153</v>
      </c>
      <c r="B158" s="2" t="s">
        <v>433</v>
      </c>
      <c r="C158" s="2" t="s">
        <v>660</v>
      </c>
      <c r="D158" s="2" t="s">
        <v>434</v>
      </c>
      <c r="E158" s="2">
        <v>14</v>
      </c>
      <c r="F158" s="6"/>
      <c r="G158" s="6">
        <f t="shared" si="2"/>
        <v>0</v>
      </c>
      <c r="H158" s="2"/>
    </row>
    <row r="159" spans="1:8" x14ac:dyDescent="0.25">
      <c r="A159" s="8">
        <v>154</v>
      </c>
      <c r="B159" s="2" t="s">
        <v>435</v>
      </c>
      <c r="C159" s="2" t="s">
        <v>661</v>
      </c>
      <c r="D159" s="2" t="s">
        <v>436</v>
      </c>
      <c r="E159" s="2">
        <v>14</v>
      </c>
      <c r="F159" s="6"/>
      <c r="G159" s="6">
        <f t="shared" si="2"/>
        <v>0</v>
      </c>
      <c r="H159" s="2"/>
    </row>
    <row r="160" spans="1:8" x14ac:dyDescent="0.25">
      <c r="A160" s="8">
        <v>155</v>
      </c>
      <c r="B160" s="2" t="s">
        <v>437</v>
      </c>
      <c r="C160" s="2" t="s">
        <v>662</v>
      </c>
      <c r="D160" s="2" t="s">
        <v>438</v>
      </c>
      <c r="E160" s="2">
        <v>14</v>
      </c>
      <c r="F160" s="6"/>
      <c r="G160" s="6">
        <f t="shared" si="2"/>
        <v>0</v>
      </c>
      <c r="H160" s="2"/>
    </row>
    <row r="161" spans="1:8" x14ac:dyDescent="0.25">
      <c r="A161" s="8">
        <v>156</v>
      </c>
      <c r="B161" s="2" t="s">
        <v>439</v>
      </c>
      <c r="C161" s="2" t="s">
        <v>663</v>
      </c>
      <c r="D161" s="2" t="s">
        <v>440</v>
      </c>
      <c r="E161" s="2">
        <v>14</v>
      </c>
      <c r="F161" s="6"/>
      <c r="G161" s="6">
        <f t="shared" si="2"/>
        <v>0</v>
      </c>
      <c r="H161" s="2"/>
    </row>
    <row r="162" spans="1:8" x14ac:dyDescent="0.25">
      <c r="A162" s="8">
        <v>157</v>
      </c>
      <c r="B162" s="2" t="s">
        <v>441</v>
      </c>
      <c r="C162" s="2" t="s">
        <v>664</v>
      </c>
      <c r="D162" s="2" t="s">
        <v>442</v>
      </c>
      <c r="E162" s="2">
        <v>14</v>
      </c>
      <c r="F162" s="6"/>
      <c r="G162" s="6">
        <f t="shared" si="2"/>
        <v>0</v>
      </c>
      <c r="H162" s="2"/>
    </row>
    <row r="163" spans="1:8" x14ac:dyDescent="0.25">
      <c r="A163" s="8">
        <v>158</v>
      </c>
      <c r="B163" s="2" t="s">
        <v>443</v>
      </c>
      <c r="C163" s="2" t="s">
        <v>445</v>
      </c>
      <c r="D163" s="2" t="s">
        <v>444</v>
      </c>
      <c r="E163" s="2">
        <v>28</v>
      </c>
      <c r="F163" s="6"/>
      <c r="G163" s="6">
        <f t="shared" si="2"/>
        <v>0</v>
      </c>
      <c r="H163" s="2"/>
    </row>
    <row r="164" spans="1:8" x14ac:dyDescent="0.25">
      <c r="A164" s="8">
        <v>159</v>
      </c>
      <c r="B164" s="2" t="s">
        <v>446</v>
      </c>
      <c r="C164" s="2" t="s">
        <v>448</v>
      </c>
      <c r="D164" s="2" t="s">
        <v>447</v>
      </c>
      <c r="E164" s="2">
        <v>31</v>
      </c>
      <c r="F164" s="6"/>
      <c r="G164" s="6">
        <f t="shared" si="2"/>
        <v>0</v>
      </c>
      <c r="H164" s="2"/>
    </row>
    <row r="165" spans="1:8" x14ac:dyDescent="0.25">
      <c r="A165" s="8">
        <v>160</v>
      </c>
      <c r="B165" s="2" t="s">
        <v>449</v>
      </c>
      <c r="C165" s="2" t="s">
        <v>451</v>
      </c>
      <c r="D165" s="2" t="s">
        <v>450</v>
      </c>
      <c r="E165" s="2">
        <v>14</v>
      </c>
      <c r="F165" s="6"/>
      <c r="G165" s="6">
        <f t="shared" si="2"/>
        <v>0</v>
      </c>
      <c r="H165" s="2"/>
    </row>
    <row r="166" spans="1:8" x14ac:dyDescent="0.25">
      <c r="A166" s="8">
        <v>161</v>
      </c>
      <c r="B166" s="2" t="s">
        <v>452</v>
      </c>
      <c r="C166" s="2" t="s">
        <v>454</v>
      </c>
      <c r="D166" s="2" t="s">
        <v>453</v>
      </c>
      <c r="E166" s="2">
        <v>14</v>
      </c>
      <c r="F166" s="6"/>
      <c r="G166" s="6">
        <f t="shared" si="2"/>
        <v>0</v>
      </c>
      <c r="H166" s="2"/>
    </row>
    <row r="167" spans="1:8" x14ac:dyDescent="0.25">
      <c r="A167" s="8">
        <v>162</v>
      </c>
      <c r="B167" s="2" t="s">
        <v>455</v>
      </c>
      <c r="C167" s="2" t="s">
        <v>457</v>
      </c>
      <c r="D167" s="2" t="s">
        <v>456</v>
      </c>
      <c r="E167" s="2">
        <v>28</v>
      </c>
      <c r="F167" s="6"/>
      <c r="G167" s="6">
        <f t="shared" si="2"/>
        <v>0</v>
      </c>
      <c r="H167" s="2"/>
    </row>
    <row r="168" spans="1:8" x14ac:dyDescent="0.25">
      <c r="A168" s="8">
        <v>163</v>
      </c>
      <c r="B168" s="2" t="s">
        <v>458</v>
      </c>
      <c r="C168" s="2" t="s">
        <v>696</v>
      </c>
      <c r="D168" s="2" t="s">
        <v>459</v>
      </c>
      <c r="E168" s="2">
        <v>14</v>
      </c>
      <c r="F168" s="6"/>
      <c r="G168" s="6">
        <f t="shared" si="2"/>
        <v>0</v>
      </c>
      <c r="H168" s="2"/>
    </row>
    <row r="169" spans="1:8" x14ac:dyDescent="0.25">
      <c r="A169" s="8">
        <v>164</v>
      </c>
      <c r="B169" s="2" t="s">
        <v>460</v>
      </c>
      <c r="C169" s="2" t="s">
        <v>697</v>
      </c>
      <c r="D169" s="2" t="s">
        <v>461</v>
      </c>
      <c r="E169" s="2">
        <v>28</v>
      </c>
      <c r="F169" s="6"/>
      <c r="G169" s="6">
        <f t="shared" si="2"/>
        <v>0</v>
      </c>
      <c r="H169" s="2"/>
    </row>
    <row r="170" spans="1:8" x14ac:dyDescent="0.25">
      <c r="A170" s="8">
        <v>165</v>
      </c>
      <c r="B170" s="2" t="s">
        <v>462</v>
      </c>
      <c r="C170" s="2" t="s">
        <v>698</v>
      </c>
      <c r="D170" s="2" t="s">
        <v>463</v>
      </c>
      <c r="E170" s="2">
        <v>14</v>
      </c>
      <c r="F170" s="6"/>
      <c r="G170" s="6">
        <f t="shared" si="2"/>
        <v>0</v>
      </c>
      <c r="H170" s="2"/>
    </row>
    <row r="171" spans="1:8" x14ac:dyDescent="0.25">
      <c r="A171" s="8">
        <v>166</v>
      </c>
      <c r="B171" s="2" t="s">
        <v>464</v>
      </c>
      <c r="C171" s="2" t="s">
        <v>466</v>
      </c>
      <c r="D171" s="2" t="s">
        <v>465</v>
      </c>
      <c r="E171" s="2">
        <v>59</v>
      </c>
      <c r="F171" s="6"/>
      <c r="G171" s="6">
        <f t="shared" si="2"/>
        <v>0</v>
      </c>
      <c r="H171" s="2"/>
    </row>
    <row r="172" spans="1:8" x14ac:dyDescent="0.25">
      <c r="A172" s="8">
        <v>167</v>
      </c>
      <c r="B172" s="2" t="s">
        <v>467</v>
      </c>
      <c r="C172" s="2" t="s">
        <v>469</v>
      </c>
      <c r="D172" s="2" t="s">
        <v>468</v>
      </c>
      <c r="E172" s="2">
        <v>75</v>
      </c>
      <c r="F172" s="6"/>
      <c r="G172" s="6">
        <f t="shared" si="2"/>
        <v>0</v>
      </c>
      <c r="H172" s="2"/>
    </row>
    <row r="173" spans="1:8" x14ac:dyDescent="0.25">
      <c r="A173" s="8">
        <v>168</v>
      </c>
      <c r="B173" s="2" t="s">
        <v>470</v>
      </c>
      <c r="C173" s="2" t="s">
        <v>472</v>
      </c>
      <c r="D173" s="2" t="s">
        <v>471</v>
      </c>
      <c r="E173" s="2">
        <v>44</v>
      </c>
      <c r="F173" s="6"/>
      <c r="G173" s="6">
        <f t="shared" si="2"/>
        <v>0</v>
      </c>
      <c r="H173" s="2"/>
    </row>
    <row r="174" spans="1:8" x14ac:dyDescent="0.25">
      <c r="A174" s="8">
        <v>169</v>
      </c>
      <c r="B174" s="2" t="s">
        <v>473</v>
      </c>
      <c r="C174" s="2" t="s">
        <v>475</v>
      </c>
      <c r="D174" s="2" t="s">
        <v>474</v>
      </c>
      <c r="E174" s="2">
        <v>28</v>
      </c>
      <c r="F174" s="6"/>
      <c r="G174" s="6">
        <f t="shared" si="2"/>
        <v>0</v>
      </c>
      <c r="H174" s="2"/>
    </row>
    <row r="175" spans="1:8" x14ac:dyDescent="0.25">
      <c r="A175" s="8">
        <v>170</v>
      </c>
      <c r="B175" s="2" t="s">
        <v>476</v>
      </c>
      <c r="C175" s="2" t="s">
        <v>478</v>
      </c>
      <c r="D175" s="2" t="s">
        <v>477</v>
      </c>
      <c r="E175" s="2">
        <v>28</v>
      </c>
      <c r="F175" s="6"/>
      <c r="G175" s="6">
        <f t="shared" si="2"/>
        <v>0</v>
      </c>
      <c r="H175" s="2"/>
    </row>
    <row r="176" spans="1:8" x14ac:dyDescent="0.25">
      <c r="A176" s="8">
        <v>171</v>
      </c>
      <c r="B176" s="2" t="s">
        <v>479</v>
      </c>
      <c r="C176" s="2" t="s">
        <v>481</v>
      </c>
      <c r="D176" s="2" t="s">
        <v>480</v>
      </c>
      <c r="E176" s="2">
        <v>56</v>
      </c>
      <c r="F176" s="6"/>
      <c r="G176" s="6">
        <f t="shared" si="2"/>
        <v>0</v>
      </c>
      <c r="H176" s="2"/>
    </row>
    <row r="177" spans="1:8" x14ac:dyDescent="0.25">
      <c r="A177" s="8">
        <v>172</v>
      </c>
      <c r="B177" s="2" t="s">
        <v>482</v>
      </c>
      <c r="C177" s="2" t="s">
        <v>665</v>
      </c>
      <c r="D177" s="2" t="s">
        <v>483</v>
      </c>
      <c r="E177" s="2">
        <v>42</v>
      </c>
      <c r="F177" s="6"/>
      <c r="G177" s="6">
        <f t="shared" si="2"/>
        <v>0</v>
      </c>
      <c r="H177" s="2"/>
    </row>
    <row r="178" spans="1:8" x14ac:dyDescent="0.25">
      <c r="A178" s="8">
        <v>173</v>
      </c>
      <c r="B178" s="2" t="s">
        <v>484</v>
      </c>
      <c r="C178" s="2" t="s">
        <v>666</v>
      </c>
      <c r="D178" s="2" t="s">
        <v>485</v>
      </c>
      <c r="E178" s="2">
        <v>84</v>
      </c>
      <c r="F178" s="6"/>
      <c r="G178" s="6">
        <f t="shared" si="2"/>
        <v>0</v>
      </c>
      <c r="H178" s="2"/>
    </row>
    <row r="179" spans="1:8" x14ac:dyDescent="0.25">
      <c r="A179" s="8">
        <v>174</v>
      </c>
      <c r="B179" s="2" t="s">
        <v>486</v>
      </c>
      <c r="C179" s="2" t="s">
        <v>668</v>
      </c>
      <c r="D179" s="2" t="s">
        <v>487</v>
      </c>
      <c r="E179" s="2">
        <v>147</v>
      </c>
      <c r="F179" s="6"/>
      <c r="G179" s="6">
        <f t="shared" si="2"/>
        <v>0</v>
      </c>
      <c r="H179" s="2"/>
    </row>
    <row r="180" spans="1:8" x14ac:dyDescent="0.25">
      <c r="A180" s="8">
        <v>175</v>
      </c>
      <c r="B180" s="2" t="s">
        <v>488</v>
      </c>
      <c r="C180" s="2" t="s">
        <v>669</v>
      </c>
      <c r="D180" s="2" t="s">
        <v>489</v>
      </c>
      <c r="E180" s="2">
        <v>240</v>
      </c>
      <c r="F180" s="6"/>
      <c r="G180" s="6">
        <f t="shared" si="2"/>
        <v>0</v>
      </c>
      <c r="H180" s="2"/>
    </row>
    <row r="181" spans="1:8" x14ac:dyDescent="0.25">
      <c r="A181" s="8">
        <v>176</v>
      </c>
      <c r="B181" s="2" t="s">
        <v>490</v>
      </c>
      <c r="C181" s="2" t="s">
        <v>670</v>
      </c>
      <c r="D181" s="2" t="s">
        <v>491</v>
      </c>
      <c r="E181" s="2">
        <v>42</v>
      </c>
      <c r="F181" s="6"/>
      <c r="G181" s="6">
        <f t="shared" si="2"/>
        <v>0</v>
      </c>
      <c r="H181" s="2"/>
    </row>
    <row r="182" spans="1:8" x14ac:dyDescent="0.25">
      <c r="A182" s="8">
        <v>177</v>
      </c>
      <c r="B182" s="2" t="s">
        <v>492</v>
      </c>
      <c r="C182" s="2" t="s">
        <v>671</v>
      </c>
      <c r="D182" s="2" t="s">
        <v>493</v>
      </c>
      <c r="E182" s="2">
        <v>284</v>
      </c>
      <c r="F182" s="6"/>
      <c r="G182" s="6">
        <f t="shared" si="2"/>
        <v>0</v>
      </c>
      <c r="H182" s="2"/>
    </row>
    <row r="183" spans="1:8" x14ac:dyDescent="0.25">
      <c r="A183" s="8">
        <v>178</v>
      </c>
      <c r="B183" s="2" t="s">
        <v>494</v>
      </c>
      <c r="C183" s="2" t="s">
        <v>667</v>
      </c>
      <c r="D183" s="2" t="s">
        <v>495</v>
      </c>
      <c r="E183" s="2">
        <v>129</v>
      </c>
      <c r="F183" s="6"/>
      <c r="G183" s="6">
        <f t="shared" si="2"/>
        <v>0</v>
      </c>
      <c r="H183" s="2"/>
    </row>
    <row r="184" spans="1:8" x14ac:dyDescent="0.25">
      <c r="A184" s="8">
        <v>179</v>
      </c>
      <c r="B184" s="2" t="s">
        <v>496</v>
      </c>
      <c r="C184" s="2" t="s">
        <v>672</v>
      </c>
      <c r="D184" s="2" t="s">
        <v>497</v>
      </c>
      <c r="E184" s="2">
        <v>14</v>
      </c>
      <c r="F184" s="6"/>
      <c r="G184" s="6">
        <f t="shared" si="2"/>
        <v>0</v>
      </c>
      <c r="H184" s="2"/>
    </row>
    <row r="185" spans="1:8" x14ac:dyDescent="0.25">
      <c r="A185" s="8">
        <v>180</v>
      </c>
      <c r="B185" s="2" t="s">
        <v>498</v>
      </c>
      <c r="C185" s="2" t="s">
        <v>673</v>
      </c>
      <c r="D185" s="2" t="s">
        <v>499</v>
      </c>
      <c r="E185" s="2">
        <v>140</v>
      </c>
      <c r="F185" s="6"/>
      <c r="G185" s="6">
        <f t="shared" si="2"/>
        <v>0</v>
      </c>
      <c r="H185" s="2"/>
    </row>
    <row r="186" spans="1:8" x14ac:dyDescent="0.25">
      <c r="A186" s="8">
        <v>181</v>
      </c>
      <c r="B186" s="2" t="s">
        <v>500</v>
      </c>
      <c r="C186" s="2" t="s">
        <v>674</v>
      </c>
      <c r="D186" s="2" t="s">
        <v>501</v>
      </c>
      <c r="E186" s="2">
        <v>14</v>
      </c>
      <c r="F186" s="6"/>
      <c r="G186" s="6">
        <f t="shared" si="2"/>
        <v>0</v>
      </c>
      <c r="H186" s="2"/>
    </row>
    <row r="187" spans="1:8" x14ac:dyDescent="0.25">
      <c r="A187" s="8">
        <v>182</v>
      </c>
      <c r="B187" s="2" t="s">
        <v>502</v>
      </c>
      <c r="C187" s="2" t="s">
        <v>675</v>
      </c>
      <c r="D187" s="2" t="s">
        <v>503</v>
      </c>
      <c r="E187" s="2">
        <v>158</v>
      </c>
      <c r="F187" s="6"/>
      <c r="G187" s="6">
        <f t="shared" si="2"/>
        <v>0</v>
      </c>
      <c r="H187" s="2"/>
    </row>
    <row r="188" spans="1:8" x14ac:dyDescent="0.25">
      <c r="A188" s="8">
        <v>183</v>
      </c>
      <c r="B188" s="2" t="s">
        <v>504</v>
      </c>
      <c r="C188" s="2" t="s">
        <v>676</v>
      </c>
      <c r="D188" s="2" t="s">
        <v>505</v>
      </c>
      <c r="E188" s="2">
        <v>68</v>
      </c>
      <c r="F188" s="6"/>
      <c r="G188" s="6">
        <f t="shared" si="2"/>
        <v>0</v>
      </c>
      <c r="H188" s="2"/>
    </row>
    <row r="189" spans="1:8" x14ac:dyDescent="0.25">
      <c r="A189" s="8">
        <v>184</v>
      </c>
      <c r="B189" s="2" t="s">
        <v>506</v>
      </c>
      <c r="C189" s="2" t="s">
        <v>677</v>
      </c>
      <c r="D189" s="2" t="s">
        <v>507</v>
      </c>
      <c r="E189" s="2">
        <v>14</v>
      </c>
      <c r="F189" s="6"/>
      <c r="G189" s="6">
        <f t="shared" si="2"/>
        <v>0</v>
      </c>
      <c r="H189" s="2"/>
    </row>
    <row r="190" spans="1:8" x14ac:dyDescent="0.25">
      <c r="A190" s="8">
        <v>185</v>
      </c>
      <c r="B190" s="2" t="s">
        <v>508</v>
      </c>
      <c r="C190" s="2" t="s">
        <v>678</v>
      </c>
      <c r="D190" s="2" t="s">
        <v>509</v>
      </c>
      <c r="E190" s="2">
        <v>14</v>
      </c>
      <c r="F190" s="6"/>
      <c r="G190" s="6">
        <f t="shared" si="2"/>
        <v>0</v>
      </c>
      <c r="H190" s="2"/>
    </row>
    <row r="191" spans="1:8" x14ac:dyDescent="0.25">
      <c r="A191" s="8">
        <v>186</v>
      </c>
      <c r="B191" s="2" t="s">
        <v>510</v>
      </c>
      <c r="C191" s="2" t="s">
        <v>679</v>
      </c>
      <c r="D191" s="2" t="s">
        <v>511</v>
      </c>
      <c r="E191" s="2">
        <v>84</v>
      </c>
      <c r="F191" s="6"/>
      <c r="G191" s="6">
        <f t="shared" si="2"/>
        <v>0</v>
      </c>
      <c r="H191" s="2"/>
    </row>
    <row r="192" spans="1:8" x14ac:dyDescent="0.25">
      <c r="A192" s="8">
        <v>187</v>
      </c>
      <c r="B192" s="2" t="s">
        <v>512</v>
      </c>
      <c r="C192" s="2" t="s">
        <v>680</v>
      </c>
      <c r="D192" s="2" t="s">
        <v>513</v>
      </c>
      <c r="E192" s="2">
        <v>46</v>
      </c>
      <c r="F192" s="6"/>
      <c r="G192" s="6">
        <f t="shared" si="2"/>
        <v>0</v>
      </c>
      <c r="H192" s="2"/>
    </row>
    <row r="193" spans="1:8" x14ac:dyDescent="0.25">
      <c r="A193" s="8">
        <v>188</v>
      </c>
      <c r="B193" s="2" t="s">
        <v>514</v>
      </c>
      <c r="C193" s="2" t="s">
        <v>516</v>
      </c>
      <c r="D193" s="2" t="s">
        <v>515</v>
      </c>
      <c r="E193" s="2">
        <v>32</v>
      </c>
      <c r="F193" s="6"/>
      <c r="G193" s="6">
        <f t="shared" si="2"/>
        <v>0</v>
      </c>
      <c r="H193" s="2"/>
    </row>
    <row r="194" spans="1:8" x14ac:dyDescent="0.25">
      <c r="A194" s="8">
        <v>189</v>
      </c>
      <c r="B194" s="2" t="s">
        <v>517</v>
      </c>
      <c r="C194" s="2" t="s">
        <v>519</v>
      </c>
      <c r="D194" s="2" t="s">
        <v>518</v>
      </c>
      <c r="E194" s="2">
        <v>16</v>
      </c>
      <c r="F194" s="6"/>
      <c r="G194" s="6">
        <f t="shared" si="2"/>
        <v>0</v>
      </c>
      <c r="H194" s="2"/>
    </row>
    <row r="195" spans="1:8" x14ac:dyDescent="0.25">
      <c r="A195" s="8">
        <v>190</v>
      </c>
      <c r="B195" s="2" t="s">
        <v>520</v>
      </c>
      <c r="C195" s="2" t="s">
        <v>681</v>
      </c>
      <c r="D195" s="2" t="s">
        <v>521</v>
      </c>
      <c r="E195" s="2">
        <v>16</v>
      </c>
      <c r="F195" s="6"/>
      <c r="G195" s="6">
        <f t="shared" si="2"/>
        <v>0</v>
      </c>
      <c r="H195" s="2"/>
    </row>
    <row r="196" spans="1:8" x14ac:dyDescent="0.25">
      <c r="A196" s="8">
        <v>191</v>
      </c>
      <c r="B196" s="2" t="s">
        <v>522</v>
      </c>
      <c r="C196" s="2" t="s">
        <v>524</v>
      </c>
      <c r="D196" s="2" t="s">
        <v>523</v>
      </c>
      <c r="E196" s="2">
        <v>16</v>
      </c>
      <c r="F196" s="6"/>
      <c r="G196" s="6">
        <f t="shared" si="2"/>
        <v>0</v>
      </c>
      <c r="H196" s="2"/>
    </row>
    <row r="197" spans="1:8" x14ac:dyDescent="0.25">
      <c r="A197" s="8">
        <v>192</v>
      </c>
      <c r="B197" s="2" t="s">
        <v>525</v>
      </c>
      <c r="C197" s="2" t="s">
        <v>682</v>
      </c>
      <c r="D197" s="2" t="s">
        <v>526</v>
      </c>
      <c r="E197" s="2">
        <v>16</v>
      </c>
      <c r="F197" s="6"/>
      <c r="G197" s="6">
        <f t="shared" si="2"/>
        <v>0</v>
      </c>
      <c r="H197" s="2"/>
    </row>
    <row r="198" spans="1:8" x14ac:dyDescent="0.25">
      <c r="A198" s="8">
        <v>193</v>
      </c>
      <c r="B198" s="2" t="s">
        <v>527</v>
      </c>
      <c r="C198" s="2" t="s">
        <v>683</v>
      </c>
      <c r="D198" s="2" t="s">
        <v>528</v>
      </c>
      <c r="E198" s="2">
        <v>16</v>
      </c>
      <c r="F198" s="6"/>
      <c r="G198" s="6">
        <f t="shared" ref="G198:G236" si="3">E198*F198</f>
        <v>0</v>
      </c>
      <c r="H198" s="2"/>
    </row>
    <row r="199" spans="1:8" x14ac:dyDescent="0.25">
      <c r="A199" s="8">
        <v>194</v>
      </c>
      <c r="B199" s="2" t="s">
        <v>529</v>
      </c>
      <c r="C199" s="2" t="s">
        <v>684</v>
      </c>
      <c r="D199" s="2" t="s">
        <v>530</v>
      </c>
      <c r="E199" s="2">
        <v>30</v>
      </c>
      <c r="F199" s="6"/>
      <c r="G199" s="6">
        <f t="shared" si="3"/>
        <v>0</v>
      </c>
      <c r="H199" s="2"/>
    </row>
    <row r="200" spans="1:8" x14ac:dyDescent="0.25">
      <c r="A200" s="8">
        <v>195</v>
      </c>
      <c r="B200" s="2" t="s">
        <v>531</v>
      </c>
      <c r="C200" s="2" t="s">
        <v>685</v>
      </c>
      <c r="D200" s="2" t="s">
        <v>532</v>
      </c>
      <c r="E200" s="2">
        <v>32</v>
      </c>
      <c r="F200" s="6"/>
      <c r="G200" s="6">
        <f t="shared" si="3"/>
        <v>0</v>
      </c>
      <c r="H200" s="2"/>
    </row>
    <row r="201" spans="1:8" x14ac:dyDescent="0.25">
      <c r="A201" s="8">
        <v>196</v>
      </c>
      <c r="B201" s="2" t="s">
        <v>533</v>
      </c>
      <c r="C201" s="2" t="s">
        <v>686</v>
      </c>
      <c r="D201" s="2" t="s">
        <v>534</v>
      </c>
      <c r="E201" s="2">
        <v>16</v>
      </c>
      <c r="F201" s="6"/>
      <c r="G201" s="6">
        <f t="shared" si="3"/>
        <v>0</v>
      </c>
      <c r="H201" s="2"/>
    </row>
    <row r="202" spans="1:8" x14ac:dyDescent="0.25">
      <c r="A202" s="8">
        <v>197</v>
      </c>
      <c r="B202" s="2" t="s">
        <v>535</v>
      </c>
      <c r="C202" s="2" t="s">
        <v>687</v>
      </c>
      <c r="D202" s="2" t="s">
        <v>536</v>
      </c>
      <c r="E202" s="2">
        <v>17</v>
      </c>
      <c r="F202" s="6"/>
      <c r="G202" s="6">
        <f t="shared" si="3"/>
        <v>0</v>
      </c>
      <c r="H202" s="2"/>
    </row>
    <row r="203" spans="1:8" x14ac:dyDescent="0.25">
      <c r="A203" s="8">
        <v>198</v>
      </c>
      <c r="B203" s="2" t="s">
        <v>537</v>
      </c>
      <c r="C203" s="2" t="s">
        <v>688</v>
      </c>
      <c r="D203" s="2" t="s">
        <v>538</v>
      </c>
      <c r="E203" s="2">
        <v>34</v>
      </c>
      <c r="F203" s="6"/>
      <c r="G203" s="6">
        <f t="shared" si="3"/>
        <v>0</v>
      </c>
      <c r="H203" s="2"/>
    </row>
    <row r="204" spans="1:8" x14ac:dyDescent="0.25">
      <c r="A204" s="8">
        <v>199</v>
      </c>
      <c r="B204" s="2" t="s">
        <v>539</v>
      </c>
      <c r="C204" s="2" t="s">
        <v>541</v>
      </c>
      <c r="D204" s="2" t="s">
        <v>540</v>
      </c>
      <c r="E204" s="2">
        <v>51</v>
      </c>
      <c r="F204" s="6"/>
      <c r="G204" s="6">
        <f t="shared" si="3"/>
        <v>0</v>
      </c>
      <c r="H204" s="2"/>
    </row>
    <row r="205" spans="1:8" x14ac:dyDescent="0.25">
      <c r="A205" s="8">
        <v>200</v>
      </c>
      <c r="B205" s="2" t="s">
        <v>542</v>
      </c>
      <c r="C205" s="2" t="s">
        <v>544</v>
      </c>
      <c r="D205" s="2" t="s">
        <v>543</v>
      </c>
      <c r="E205" s="2">
        <v>17</v>
      </c>
      <c r="F205" s="6"/>
      <c r="G205" s="6">
        <f t="shared" si="3"/>
        <v>0</v>
      </c>
      <c r="H205" s="2"/>
    </row>
    <row r="206" spans="1:8" x14ac:dyDescent="0.25">
      <c r="A206" s="8">
        <v>201</v>
      </c>
      <c r="B206" s="2" t="s">
        <v>545</v>
      </c>
      <c r="C206" s="2" t="s">
        <v>689</v>
      </c>
      <c r="D206" s="2" t="s">
        <v>546</v>
      </c>
      <c r="E206" s="2">
        <v>17</v>
      </c>
      <c r="F206" s="6"/>
      <c r="G206" s="6">
        <f t="shared" si="3"/>
        <v>0</v>
      </c>
      <c r="H206" s="2"/>
    </row>
    <row r="207" spans="1:8" x14ac:dyDescent="0.25">
      <c r="A207" s="8">
        <v>202</v>
      </c>
      <c r="B207" s="2" t="s">
        <v>547</v>
      </c>
      <c r="C207" s="2" t="s">
        <v>549</v>
      </c>
      <c r="D207" s="2" t="s">
        <v>548</v>
      </c>
      <c r="E207" s="2">
        <v>3</v>
      </c>
      <c r="F207" s="6"/>
      <c r="G207" s="6">
        <f t="shared" si="3"/>
        <v>0</v>
      </c>
      <c r="H207" s="2"/>
    </row>
    <row r="208" spans="1:8" x14ac:dyDescent="0.25">
      <c r="A208" s="8">
        <v>203</v>
      </c>
      <c r="B208" s="2" t="s">
        <v>550</v>
      </c>
      <c r="C208" s="2" t="s">
        <v>552</v>
      </c>
      <c r="D208" s="2" t="s">
        <v>551</v>
      </c>
      <c r="E208" s="2">
        <v>17</v>
      </c>
      <c r="F208" s="6"/>
      <c r="G208" s="6">
        <f t="shared" si="3"/>
        <v>0</v>
      </c>
      <c r="H208" s="2"/>
    </row>
    <row r="209" spans="1:8" x14ac:dyDescent="0.25">
      <c r="A209" s="8">
        <v>204</v>
      </c>
      <c r="B209" s="2" t="s">
        <v>553</v>
      </c>
      <c r="C209" s="2" t="s">
        <v>690</v>
      </c>
      <c r="D209" s="2" t="s">
        <v>554</v>
      </c>
      <c r="E209" s="2">
        <v>28</v>
      </c>
      <c r="F209" s="6"/>
      <c r="G209" s="6">
        <f t="shared" si="3"/>
        <v>0</v>
      </c>
      <c r="H209" s="2"/>
    </row>
    <row r="210" spans="1:8" x14ac:dyDescent="0.25">
      <c r="A210" s="8">
        <v>205</v>
      </c>
      <c r="B210" s="2" t="s">
        <v>555</v>
      </c>
      <c r="C210" s="2" t="s">
        <v>691</v>
      </c>
      <c r="D210" s="2" t="s">
        <v>556</v>
      </c>
      <c r="E210" s="2">
        <v>28</v>
      </c>
      <c r="F210" s="6"/>
      <c r="G210" s="6">
        <f t="shared" si="3"/>
        <v>0</v>
      </c>
      <c r="H210" s="2"/>
    </row>
    <row r="211" spans="1:8" x14ac:dyDescent="0.25">
      <c r="A211" s="8">
        <v>206</v>
      </c>
      <c r="B211" s="2" t="s">
        <v>557</v>
      </c>
      <c r="C211" s="2" t="s">
        <v>559</v>
      </c>
      <c r="D211" s="2" t="s">
        <v>558</v>
      </c>
      <c r="E211" s="2">
        <v>28</v>
      </c>
      <c r="F211" s="6"/>
      <c r="G211" s="6">
        <f t="shared" si="3"/>
        <v>0</v>
      </c>
      <c r="H211" s="2"/>
    </row>
    <row r="212" spans="1:8" x14ac:dyDescent="0.25">
      <c r="A212" s="8">
        <v>207</v>
      </c>
      <c r="B212" s="2" t="s">
        <v>560</v>
      </c>
      <c r="C212" s="2" t="s">
        <v>562</v>
      </c>
      <c r="D212" s="2" t="s">
        <v>561</v>
      </c>
      <c r="E212" s="2">
        <v>14</v>
      </c>
      <c r="F212" s="6"/>
      <c r="G212" s="6">
        <f t="shared" si="3"/>
        <v>0</v>
      </c>
      <c r="H212" s="2"/>
    </row>
    <row r="213" spans="1:8" x14ac:dyDescent="0.25">
      <c r="A213" s="8">
        <v>208</v>
      </c>
      <c r="B213" s="2" t="s">
        <v>563</v>
      </c>
      <c r="C213" s="2" t="s">
        <v>565</v>
      </c>
      <c r="D213" s="2" t="s">
        <v>564</v>
      </c>
      <c r="E213" s="2">
        <v>56</v>
      </c>
      <c r="F213" s="6"/>
      <c r="G213" s="6">
        <f t="shared" si="3"/>
        <v>0</v>
      </c>
      <c r="H213" s="2"/>
    </row>
    <row r="214" spans="1:8" x14ac:dyDescent="0.25">
      <c r="A214" s="8">
        <v>209</v>
      </c>
      <c r="B214" s="2" t="s">
        <v>566</v>
      </c>
      <c r="C214" s="2" t="s">
        <v>568</v>
      </c>
      <c r="D214" s="2" t="s">
        <v>567</v>
      </c>
      <c r="E214" s="2">
        <v>14</v>
      </c>
      <c r="F214" s="6"/>
      <c r="G214" s="6">
        <f t="shared" si="3"/>
        <v>0</v>
      </c>
      <c r="H214" s="2"/>
    </row>
    <row r="215" spans="1:8" x14ac:dyDescent="0.25">
      <c r="A215" s="8">
        <v>210</v>
      </c>
      <c r="B215" s="2" t="s">
        <v>569</v>
      </c>
      <c r="C215" s="2" t="s">
        <v>571</v>
      </c>
      <c r="D215" s="2" t="s">
        <v>570</v>
      </c>
      <c r="E215" s="2">
        <v>14</v>
      </c>
      <c r="F215" s="6"/>
      <c r="G215" s="6">
        <f t="shared" si="3"/>
        <v>0</v>
      </c>
      <c r="H215" s="2"/>
    </row>
    <row r="216" spans="1:8" x14ac:dyDescent="0.25">
      <c r="A216" s="8">
        <v>211</v>
      </c>
      <c r="B216" s="2" t="s">
        <v>572</v>
      </c>
      <c r="C216" s="2" t="s">
        <v>692</v>
      </c>
      <c r="D216" s="2" t="s">
        <v>573</v>
      </c>
      <c r="E216" s="2">
        <v>28</v>
      </c>
      <c r="F216" s="6"/>
      <c r="G216" s="6">
        <f t="shared" si="3"/>
        <v>0</v>
      </c>
      <c r="H216" s="2"/>
    </row>
    <row r="217" spans="1:8" x14ac:dyDescent="0.25">
      <c r="A217" s="8">
        <v>212</v>
      </c>
      <c r="B217" s="2" t="s">
        <v>574</v>
      </c>
      <c r="C217" s="2" t="s">
        <v>693</v>
      </c>
      <c r="D217" s="2" t="s">
        <v>575</v>
      </c>
      <c r="E217" s="2">
        <v>28</v>
      </c>
      <c r="F217" s="6"/>
      <c r="G217" s="6">
        <f t="shared" si="3"/>
        <v>0</v>
      </c>
      <c r="H217" s="2"/>
    </row>
    <row r="218" spans="1:8" x14ac:dyDescent="0.25">
      <c r="A218" s="8">
        <v>213</v>
      </c>
      <c r="B218" s="2" t="s">
        <v>576</v>
      </c>
      <c r="C218" s="2" t="s">
        <v>578</v>
      </c>
      <c r="D218" s="2" t="s">
        <v>577</v>
      </c>
      <c r="E218" s="2">
        <v>28</v>
      </c>
      <c r="F218" s="6"/>
      <c r="G218" s="6">
        <f t="shared" si="3"/>
        <v>0</v>
      </c>
      <c r="H218" s="2"/>
    </row>
    <row r="219" spans="1:8" x14ac:dyDescent="0.25">
      <c r="A219" s="8">
        <v>214</v>
      </c>
      <c r="B219" s="2" t="s">
        <v>579</v>
      </c>
      <c r="C219" s="2" t="s">
        <v>581</v>
      </c>
      <c r="D219" s="2" t="s">
        <v>580</v>
      </c>
      <c r="E219" s="2">
        <v>14</v>
      </c>
      <c r="F219" s="6"/>
      <c r="G219" s="6">
        <f t="shared" si="3"/>
        <v>0</v>
      </c>
      <c r="H219" s="2"/>
    </row>
    <row r="220" spans="1:8" x14ac:dyDescent="0.25">
      <c r="A220" s="8">
        <v>215</v>
      </c>
      <c r="B220" s="2" t="s">
        <v>582</v>
      </c>
      <c r="C220" s="2" t="s">
        <v>694</v>
      </c>
      <c r="D220" s="2" t="s">
        <v>583</v>
      </c>
      <c r="E220" s="2">
        <v>56</v>
      </c>
      <c r="F220" s="6"/>
      <c r="G220" s="6">
        <f t="shared" si="3"/>
        <v>0</v>
      </c>
      <c r="H220" s="2"/>
    </row>
    <row r="221" spans="1:8" x14ac:dyDescent="0.25">
      <c r="A221" s="8">
        <v>216</v>
      </c>
      <c r="B221" s="2" t="s">
        <v>584</v>
      </c>
      <c r="C221" s="2" t="s">
        <v>695</v>
      </c>
      <c r="D221" s="2" t="s">
        <v>585</v>
      </c>
      <c r="E221" s="2">
        <v>14</v>
      </c>
      <c r="F221" s="6"/>
      <c r="G221" s="6">
        <f t="shared" si="3"/>
        <v>0</v>
      </c>
      <c r="H221" s="2"/>
    </row>
    <row r="222" spans="1:8" x14ac:dyDescent="0.25">
      <c r="A222" s="8">
        <v>217</v>
      </c>
      <c r="B222" s="2" t="s">
        <v>586</v>
      </c>
      <c r="C222" s="2" t="s">
        <v>588</v>
      </c>
      <c r="D222" s="2" t="s">
        <v>587</v>
      </c>
      <c r="E222" s="2">
        <v>42</v>
      </c>
      <c r="F222" s="6"/>
      <c r="G222" s="6">
        <f t="shared" si="3"/>
        <v>0</v>
      </c>
      <c r="H222" s="2"/>
    </row>
    <row r="223" spans="1:8" x14ac:dyDescent="0.25">
      <c r="A223" s="8">
        <v>218</v>
      </c>
      <c r="B223" s="2" t="s">
        <v>589</v>
      </c>
      <c r="C223" s="2" t="s">
        <v>591</v>
      </c>
      <c r="D223" s="2" t="s">
        <v>590</v>
      </c>
      <c r="E223" s="2">
        <v>14</v>
      </c>
      <c r="F223" s="6"/>
      <c r="G223" s="6">
        <f t="shared" si="3"/>
        <v>0</v>
      </c>
      <c r="H223" s="2"/>
    </row>
    <row r="224" spans="1:8" x14ac:dyDescent="0.25">
      <c r="A224" s="8">
        <v>219</v>
      </c>
      <c r="B224" s="2" t="s">
        <v>592</v>
      </c>
      <c r="C224" s="2" t="s">
        <v>594</v>
      </c>
      <c r="D224" s="2" t="s">
        <v>593</v>
      </c>
      <c r="E224" s="2">
        <v>14</v>
      </c>
      <c r="F224" s="6"/>
      <c r="G224" s="6">
        <f t="shared" si="3"/>
        <v>0</v>
      </c>
      <c r="H224" s="2"/>
    </row>
    <row r="225" spans="1:8" x14ac:dyDescent="0.25">
      <c r="A225" s="8">
        <v>220</v>
      </c>
      <c r="B225" s="2" t="s">
        <v>595</v>
      </c>
      <c r="C225" s="2" t="s">
        <v>597</v>
      </c>
      <c r="D225" s="2" t="s">
        <v>596</v>
      </c>
      <c r="E225" s="2">
        <v>14</v>
      </c>
      <c r="F225" s="6"/>
      <c r="G225" s="6">
        <f t="shared" si="3"/>
        <v>0</v>
      </c>
      <c r="H225" s="2"/>
    </row>
    <row r="226" spans="1:8" x14ac:dyDescent="0.25">
      <c r="A226" s="8">
        <v>221</v>
      </c>
      <c r="B226" s="2" t="s">
        <v>598</v>
      </c>
      <c r="C226" s="2" t="s">
        <v>600</v>
      </c>
      <c r="D226" s="2" t="s">
        <v>599</v>
      </c>
      <c r="E226" s="2">
        <v>9</v>
      </c>
      <c r="F226" s="6"/>
      <c r="G226" s="6">
        <f t="shared" si="3"/>
        <v>0</v>
      </c>
      <c r="H226" s="2"/>
    </row>
    <row r="227" spans="1:8" x14ac:dyDescent="0.25">
      <c r="A227" s="8">
        <v>222</v>
      </c>
      <c r="B227" s="2" t="s">
        <v>601</v>
      </c>
      <c r="C227" s="2" t="s">
        <v>603</v>
      </c>
      <c r="D227" s="2" t="s">
        <v>602</v>
      </c>
      <c r="E227" s="2">
        <v>60</v>
      </c>
      <c r="F227" s="6"/>
      <c r="G227" s="6">
        <f t="shared" si="3"/>
        <v>0</v>
      </c>
      <c r="H227" s="2"/>
    </row>
    <row r="228" spans="1:8" x14ac:dyDescent="0.25">
      <c r="A228" s="8">
        <v>223</v>
      </c>
      <c r="B228" s="2" t="s">
        <v>604</v>
      </c>
      <c r="C228" s="2" t="s">
        <v>606</v>
      </c>
      <c r="D228" s="2" t="s">
        <v>605</v>
      </c>
      <c r="E228" s="2">
        <v>0</v>
      </c>
      <c r="F228" s="6"/>
      <c r="G228" s="6">
        <f t="shared" si="3"/>
        <v>0</v>
      </c>
      <c r="H228" s="2"/>
    </row>
    <row r="229" spans="1:8" x14ac:dyDescent="0.25">
      <c r="A229" s="8">
        <v>224</v>
      </c>
      <c r="B229" s="2" t="s">
        <v>607</v>
      </c>
      <c r="C229" s="2" t="s">
        <v>609</v>
      </c>
      <c r="D229" s="2" t="s">
        <v>608</v>
      </c>
      <c r="E229" s="2">
        <v>30</v>
      </c>
      <c r="F229" s="6"/>
      <c r="G229" s="6">
        <f t="shared" si="3"/>
        <v>0</v>
      </c>
      <c r="H229" s="2"/>
    </row>
    <row r="230" spans="1:8" x14ac:dyDescent="0.25">
      <c r="A230" s="8">
        <v>225</v>
      </c>
      <c r="B230" s="2" t="s">
        <v>610</v>
      </c>
      <c r="C230" s="2" t="s">
        <v>612</v>
      </c>
      <c r="D230" s="2" t="s">
        <v>611</v>
      </c>
      <c r="E230" s="2">
        <v>30</v>
      </c>
      <c r="F230" s="6"/>
      <c r="G230" s="6">
        <f t="shared" si="3"/>
        <v>0</v>
      </c>
      <c r="H230" s="2"/>
    </row>
    <row r="231" spans="1:8" x14ac:dyDescent="0.25">
      <c r="A231" s="8">
        <v>226</v>
      </c>
      <c r="B231" s="2" t="s">
        <v>613</v>
      </c>
      <c r="C231" s="2" t="s">
        <v>615</v>
      </c>
      <c r="D231" s="2" t="s">
        <v>614</v>
      </c>
      <c r="E231" s="2">
        <v>60</v>
      </c>
      <c r="F231" s="6"/>
      <c r="G231" s="6">
        <f t="shared" si="3"/>
        <v>0</v>
      </c>
      <c r="H231" s="2"/>
    </row>
    <row r="232" spans="1:8" x14ac:dyDescent="0.25">
      <c r="A232" s="8">
        <v>227</v>
      </c>
      <c r="B232" s="2" t="s">
        <v>616</v>
      </c>
      <c r="C232" s="2" t="s">
        <v>618</v>
      </c>
      <c r="D232" s="2" t="s">
        <v>617</v>
      </c>
      <c r="E232" s="2">
        <v>30</v>
      </c>
      <c r="F232" s="6"/>
      <c r="G232" s="6">
        <f t="shared" si="3"/>
        <v>0</v>
      </c>
      <c r="H232" s="2"/>
    </row>
    <row r="233" spans="1:8" x14ac:dyDescent="0.25">
      <c r="A233" s="8">
        <v>228</v>
      </c>
      <c r="B233" s="2" t="s">
        <v>619</v>
      </c>
      <c r="C233" s="2" t="s">
        <v>621</v>
      </c>
      <c r="D233" s="2" t="s">
        <v>620</v>
      </c>
      <c r="E233" s="2">
        <v>60</v>
      </c>
      <c r="F233" s="6"/>
      <c r="G233" s="6">
        <f t="shared" si="3"/>
        <v>0</v>
      </c>
      <c r="H233" s="2"/>
    </row>
    <row r="234" spans="1:8" x14ac:dyDescent="0.25">
      <c r="A234" s="8">
        <v>229</v>
      </c>
      <c r="B234" s="2" t="s">
        <v>622</v>
      </c>
      <c r="C234" s="2" t="s">
        <v>624</v>
      </c>
      <c r="D234" s="2" t="s">
        <v>623</v>
      </c>
      <c r="E234" s="2">
        <v>30</v>
      </c>
      <c r="F234" s="6"/>
      <c r="G234" s="6">
        <f t="shared" si="3"/>
        <v>0</v>
      </c>
      <c r="H234" s="2"/>
    </row>
    <row r="235" spans="1:8" x14ac:dyDescent="0.25">
      <c r="A235" s="8">
        <v>230</v>
      </c>
      <c r="B235" s="2" t="s">
        <v>625</v>
      </c>
      <c r="C235" s="2" t="s">
        <v>627</v>
      </c>
      <c r="D235" s="2" t="s">
        <v>626</v>
      </c>
      <c r="E235" s="2">
        <v>30</v>
      </c>
      <c r="F235" s="6"/>
      <c r="G235" s="6">
        <f t="shared" si="3"/>
        <v>0</v>
      </c>
      <c r="H235" s="2"/>
    </row>
    <row r="236" spans="1:8" x14ac:dyDescent="0.25">
      <c r="A236" s="8">
        <v>231</v>
      </c>
      <c r="B236" s="2" t="s">
        <v>628</v>
      </c>
      <c r="C236" s="2" t="s">
        <v>630</v>
      </c>
      <c r="D236" s="2" t="s">
        <v>629</v>
      </c>
      <c r="E236" s="2">
        <v>60</v>
      </c>
      <c r="F236" s="6"/>
      <c r="G236" s="6">
        <f t="shared" si="3"/>
        <v>0</v>
      </c>
      <c r="H236" s="2"/>
    </row>
    <row r="237" spans="1:8" x14ac:dyDescent="0.25">
      <c r="A237" s="9" t="s">
        <v>700</v>
      </c>
      <c r="B237" s="10"/>
      <c r="C237" s="10"/>
      <c r="D237" s="10"/>
      <c r="E237" s="10"/>
      <c r="F237" s="11"/>
      <c r="G237" s="6">
        <f>SUM(G6:G236)</f>
        <v>0</v>
      </c>
    </row>
    <row r="238" spans="1:8" x14ac:dyDescent="0.25">
      <c r="A238" s="9" t="s">
        <v>701</v>
      </c>
      <c r="B238" s="10"/>
      <c r="C238" s="10"/>
      <c r="D238" s="10"/>
      <c r="E238" s="10"/>
      <c r="F238" s="11"/>
      <c r="G238" s="6">
        <f>G237*0.21</f>
        <v>0</v>
      </c>
    </row>
    <row r="239" spans="1:8" x14ac:dyDescent="0.25">
      <c r="A239" s="9" t="s">
        <v>702</v>
      </c>
      <c r="B239" s="10"/>
      <c r="C239" s="10"/>
      <c r="D239" s="10"/>
      <c r="E239" s="10"/>
      <c r="F239" s="11"/>
      <c r="G239" s="6">
        <f>SUM(G237:G238)</f>
        <v>0</v>
      </c>
    </row>
  </sheetData>
  <mergeCells count="7">
    <mergeCell ref="A237:F237"/>
    <mergeCell ref="A238:F238"/>
    <mergeCell ref="A239:F239"/>
    <mergeCell ref="A1:G1"/>
    <mergeCell ref="A2:G2"/>
    <mergeCell ref="A3:G3"/>
    <mergeCell ref="A4:G4"/>
  </mergeCells>
  <pageMargins left="0.51181102362204722" right="0.51181102362204722" top="0.78740157480314965" bottom="0.78740157480314965" header="0.31496062992125984" footer="0.31496062992125984"/>
  <pageSetup paperSize="9" scale="69" fitToHeight="25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Elektrické součástky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Kůs – RayService Integrated Solutions</dc:creator>
  <cp:lastModifiedBy>Pavel Pokorný</cp:lastModifiedBy>
  <cp:lastPrinted>2017-12-14T15:36:58Z</cp:lastPrinted>
  <dcterms:created xsi:type="dcterms:W3CDTF">2017-08-16T08:50:56Z</dcterms:created>
  <dcterms:modified xsi:type="dcterms:W3CDTF">2017-12-14T15:37:10Z</dcterms:modified>
</cp:coreProperties>
</file>