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bookViews>
    <workbookView xWindow="65416" yWindow="65416" windowWidth="29040" windowHeight="15720" activeTab="0"/>
  </bookViews>
  <sheets>
    <sheet name="rozpočet kotle + popis kotle" sheetId="3" r:id="rId1"/>
  </sheets>
  <definedNames/>
  <calcPr calcId="191029"/>
  <extLst/>
</workbook>
</file>

<file path=xl/sharedStrings.xml><?xml version="1.0" encoding="utf-8"?>
<sst xmlns="http://schemas.openxmlformats.org/spreadsheetml/2006/main" count="40" uniqueCount="40">
  <si>
    <t>POLOŽKA</t>
  </si>
  <si>
    <t xml:space="preserve">SPECIFIKACE </t>
  </si>
  <si>
    <t>POČET KS</t>
  </si>
  <si>
    <t>POSUVNÉ INTELIGENTNÍ ŠIKMÉ ROŠTY</t>
  </si>
  <si>
    <t>- vzduchem chlazený třízónový hydraulický inteligentní rošt zaručuje 100 % spálení dřevního materiálu</t>
  </si>
  <si>
    <t>HYDRAULICKÉ PLNĚNÍ PALIVA DO KOTLE</t>
  </si>
  <si>
    <t>AUTOMATICKÉ ODPOPELNĚNÍ KOTLE</t>
  </si>
  <si>
    <t>řízené odpopelnění kotle zajišťující transport popela z podroštu do externí nehořlavé nádoby</t>
  </si>
  <si>
    <t>POJISTNÝ VENTIL</t>
  </si>
  <si>
    <t>pojistný ventil zajišťující ochranu systému proti poškození při přetlaku v systému</t>
  </si>
  <si>
    <t>hydraulická skládka zajišťující dopravu paliva v prostoru skládky do sběrného žlabu redleru doplněná o bezpečnostní prvky bránící přeplnění systému</t>
  </si>
  <si>
    <t>REDLEROVÝ ROZNÁŠECÍ DOPRAVNÍK PALIVA MIN. 7 M</t>
  </si>
  <si>
    <t xml:space="preserve">zařízení o rozměru 330 x 400 mm zajišťující řízené zásobování kotlů palivem </t>
  </si>
  <si>
    <t>REDLEROVÝ ZÁSOBOVACÍ DOPRAVNÍK PALIVA MIN. 10 M</t>
  </si>
  <si>
    <t>zařízení paliva o rozměru 330 x 400 mm zajišťující řízené zásobování roznášecího redleru palivem</t>
  </si>
  <si>
    <t>ŠNEKOVÝ DOPRAVNÍK PRO ZÁSOBOVÁNÍ - PŘIMÍCHÁVÁNÍ PILINY  MIN. 3 M</t>
  </si>
  <si>
    <t>BEZPEČNOSTÍ HYDRAULICKÉ KLAPKY PRO REDLER</t>
  </si>
  <si>
    <t>bezpečnostní protipožární klapka oddělující prostor redlerového dopravníku od násypky do hydraulického plnění</t>
  </si>
  <si>
    <t>SPALINOVÉ CESTY PRO PROPOJENÍ KOTLŮ, CYKLONU, SPALINOVÉHO VENTILÁTORU</t>
  </si>
  <si>
    <t>spalinové cesty s možností napojení sondy měření TZL zajišťující propojení kotlů, cyklonu, odtahového ventilátoru a komínu</t>
  </si>
  <si>
    <t>CYKLONOVÝ ODLUČOVAČ TZL</t>
  </si>
  <si>
    <t>cyklonový odlučovač zajišťující záchyt prachu a TZL - společně s kotlem musí splňovat požadavky emisní třídy  5</t>
  </si>
  <si>
    <t>KOMÍN ICS 25 DN350 6 m</t>
  </si>
  <si>
    <t>dvouplášťový nerezový komín s možností připevnění na fasádu ICS 25 DN350 min délka 6 m</t>
  </si>
  <si>
    <t>ROZVADĚČ VYBAVENÝ LCD DISPLAY MIN. ÚHLOPŘÍČKA 12 PALC. S NAPOJENÍM NA LAN DOPLNĚNÝ O GSM MODUL</t>
  </si>
  <si>
    <t xml:space="preserve">KOMPRESOR </t>
  </si>
  <si>
    <t>Nasávané množství (m3/hod.): 26,9
Výkonnost vztažená na sací podmínky (m3/hod.): 17
Max. výtlačný přetlak: 10
Rozsah automatického cyklu (bar)                                                                                                                                                         Tlaková nádoba: min 150 l</t>
  </si>
  <si>
    <t>PŘESNÁ SPECIFIKACE KOTLŮ A VYBAVENÍ KOTELNY:</t>
  </si>
  <si>
    <t>HYDRAULICKÁ SKLÁDKA MATERIÁLU O MIN. ROZMĚRU dle výkresu</t>
  </si>
  <si>
    <t>šnekový dopravník zajišťující dopravu a řízené přimíchávání štěpky o vlhkosti 30% do systému dopravy paliva do kotle</t>
  </si>
  <si>
    <t>rozměry dle výkresové dokumentace</t>
  </si>
  <si>
    <r>
      <t>rozvaděč společný pro oba kotle</t>
    </r>
    <r>
      <rPr>
        <sz val="8"/>
        <rFont val="Arial CE"/>
        <family val="2"/>
      </rPr>
      <t xml:space="preserve"> zajišťující řízení celého systému v rozsahu řízení spalovacího procesu kotle, měření teploty vody na výstupu kotle/zpátečka, měření teploty ve spalovací komoře min ve dvou místech, měření zbytkového kyslíku a výstupní teploty spalin, měření výkonu a výroby tepla, řízení dávkování paliva do systému, řízení dopravy paliva ze skládky do kotle, přimíchávání piliny do paliva, řízení dopravy paliva ve skládce s měřením výšky hladiny paliva ve sběrném žlabu redleru bránící přeplnění, řídící systém musí splňovat uchování dat po dobu 3 měsíců, IP65 Panel Protection, řízení a kontrola kotelny přímo na místě, bezpečnostní ochrany kotle</t>
    </r>
  </si>
  <si>
    <t>VÝROBCE / TYP</t>
  </si>
  <si>
    <t xml:space="preserve">MONTÁŽ KOTELNY                                                                                                         </t>
  </si>
  <si>
    <r>
      <rPr>
        <b/>
        <sz val="8"/>
        <rFont val="Arial CE"/>
        <family val="2"/>
      </rPr>
      <t xml:space="preserve">TEPLOVODNÍ KOTEL NA SPALOVÁNÍ DŘEVNÍ ŠTĚPKY </t>
    </r>
    <r>
      <rPr>
        <sz val="8"/>
        <rFont val="Arial CE"/>
        <family val="2"/>
      </rPr>
      <t xml:space="preserve">výkon jednotlivého kotle od 450 do 500 kW, PA 7 bar max. provozní teplota  -110OC                                                                                                                                                                                                                 Výrobek musí splňovat veškeré zákonné podmínky pro uvedení a provozování v ČR. Doložené prohlášením o shodě a vyjmenovanými certifikáty.                                                                                                                                                                                     Prohlášení o shodě vystavené na základě certifikace výrobku, které musí splňovat podmínky §7 nv. 163/2002 Sb.
- certifikaci o elektromagnetické kompatabilitě dle nv. 117/2016 Sb. a směrnice 2014/30/EU (elektromagnetická kompatabilita)
- certifikaci dle nv. 118/2016 Sb. a směrnice 2014/35/EU (nízké napětí)
- certifikaci dle nv. 176/2008 Sb. a směrnice 2006/42/ES (strojní zařízení)
- emisní třída 5 – doloženo certifikací
- kotle do 500 KW musí splňovat EKODESIGN - doloženo certifikací dle nařízení komise EU č. 2015/1189 příloha 2 čl. 1                                                                                                                                                                                                                    Výrobce kotle musí splňovat kvalifikace:                                                                                                                                                                         obsahující předmět činnosti – výroba kotlů, tlakových nádob případně výměníků tepla
servisní zázemí – návrh servisní smlouvy s dojezdem do 48 hod, hotline asistence  </t>
    </r>
  </si>
  <si>
    <r>
      <t xml:space="preserve">Výkon jednotlivého kotle do 495 kW, PA 7 bar, maximální provozní teplota max. </t>
    </r>
    <r>
      <rPr>
        <sz val="11"/>
        <rFont val="Calibri"/>
        <family val="2"/>
        <scheme val="minor"/>
      </rPr>
      <t>110</t>
    </r>
    <r>
      <rPr>
        <vertAlign val="superscript"/>
        <sz val="11"/>
        <rFont val="Calibri"/>
        <family val="2"/>
        <scheme val="minor"/>
      </rPr>
      <t>O</t>
    </r>
    <r>
      <rPr>
        <sz val="11"/>
        <rFont val="Calibri"/>
        <family val="2"/>
        <scheme val="minor"/>
      </rPr>
      <t>C</t>
    </r>
    <r>
      <rPr>
        <sz val="8"/>
        <rFont val="Arial CE"/>
        <family val="2"/>
      </rPr>
      <t xml:space="preserve"> - technické provedení dle  ČSN EN 305 – 2023 (zadavatel umožnuje i jiné rovnocené řešení),  třítahový výměník kotle vybaven automatickým pneumatickým čištění trubkovnice ( automaticky řízený proplach tělesa výměníku tlakovým vzduchem)  doplněné o turbolátory
Palivo - dřevní štěpka nekontaminovaná velikost ŠTĚPKA P31,5 dle EN 14961-4 vlhkost paliva 30-50% 
Požadavky na vybavení kotle napojené na řídící systém kotle: primární vzduch řízený frekvenčním měničem, sekundární vzduch ovládaný frekvenčním měničem, terciální vzduch řízený frekvenčním měničem, lambda sonda (měření zbytkového kyslíku)
řízení podtlaku ve spalovací komoře, kotel obsahuje čidla pro řízení spalování, recirkulace spalin
kotel s dočasnou obsluhou -  </t>
    </r>
  </si>
  <si>
    <t>CENA ZA KS - KČ BEZ DPH</t>
  </si>
  <si>
    <t>CENA CELKEM - KČ BEZ DPH</t>
  </si>
  <si>
    <t>CENA CELKEM V KČ BEZ DPH</t>
  </si>
  <si>
    <t>montáž v rozsahu:                                                                                                                                                                                                                                                                                                doprava do místa plnění
montáž zařízení vč. elektroinstalace
oživení zařízení, 
zaregulování celého systému jednotlivých zařízení a měření
technická dokumentace ke všem zařízení, zkušební provoz v délce min. 2 týdny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</si>
</sst>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00\ &quot;Kč&quot;"/>
  </numFmts>
  <fonts count="8">
    <font>
      <sz val="8"/>
      <name val="Arial CE"/>
      <family val="2"/>
    </font>
    <font>
      <sz val="10"/>
      <name val="Arial"/>
      <family val="2"/>
    </font>
    <font>
      <sz val="11"/>
      <name val="Calibri"/>
      <family val="2"/>
      <scheme val="minor"/>
    </font>
    <font>
      <vertAlign val="superscript"/>
      <sz val="11"/>
      <name val="Calibri"/>
      <family val="2"/>
      <scheme val="minor"/>
    </font>
    <font>
      <b/>
      <sz val="12"/>
      <name val="Arial CE"/>
      <family val="2"/>
    </font>
    <font>
      <b/>
      <sz val="8"/>
      <name val="Arial CE"/>
      <family val="2"/>
    </font>
    <font>
      <sz val="8"/>
      <color rgb="FFFF0000"/>
      <name val="Arial CE"/>
      <family val="2"/>
    </font>
    <font>
      <sz val="11"/>
      <color theme="1"/>
      <name val="Calibri"/>
      <family val="2"/>
      <scheme val="minor"/>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20">
    <xf numFmtId="0" fontId="0" fillId="0" borderId="0" xfId="0"/>
    <xf numFmtId="0" fontId="0" fillId="0" borderId="1" xfId="0" applyBorder="1"/>
    <xf numFmtId="44" fontId="0" fillId="0" borderId="1" xfId="20" applyFont="1" applyBorder="1"/>
    <xf numFmtId="44" fontId="0" fillId="0" borderId="1" xfId="20" applyFont="1" applyFill="1" applyBorder="1"/>
    <xf numFmtId="0" fontId="4" fillId="0" borderId="0" xfId="0" applyFont="1"/>
    <xf numFmtId="44" fontId="0" fillId="0" borderId="2" xfId="20" applyFont="1" applyFill="1" applyBorder="1"/>
    <xf numFmtId="0" fontId="6" fillId="0" borderId="0" xfId="0" applyFont="1"/>
    <xf numFmtId="0" fontId="0" fillId="0" borderId="1" xfId="0" applyBorder="1" applyAlignment="1">
      <alignment horizontal="center"/>
    </xf>
    <xf numFmtId="0" fontId="0" fillId="0" borderId="1" xfId="0" applyBorder="1" applyAlignment="1">
      <alignment horizontal="right"/>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164" fontId="0" fillId="0" borderId="1" xfId="0" applyNumberFormat="1" applyBorder="1" applyAlignment="1">
      <alignment horizontal="left" vertical="center" wrapText="1"/>
    </xf>
    <xf numFmtId="49" fontId="0" fillId="0" borderId="1" xfId="0" applyNumberFormat="1" applyBorder="1" applyAlignment="1">
      <alignment vertical="center" wrapText="1"/>
    </xf>
    <xf numFmtId="49" fontId="0" fillId="0" borderId="1" xfId="0" applyNumberFormat="1" applyBorder="1" applyAlignment="1">
      <alignment horizontal="justify" vertical="center"/>
    </xf>
    <xf numFmtId="0" fontId="0" fillId="0" borderId="1" xfId="0" applyBorder="1" applyAlignment="1">
      <alignment horizontal="justify" vertical="center"/>
    </xf>
    <xf numFmtId="49" fontId="0" fillId="0" borderId="1" xfId="0" applyNumberFormat="1" applyFont="1" applyBorder="1" applyAlignment="1">
      <alignment horizontal="justify" vertical="center"/>
    </xf>
    <xf numFmtId="164" fontId="0" fillId="0" borderId="1" xfId="0" applyNumberFormat="1" applyBorder="1" applyAlignment="1">
      <alignment vertical="center" wrapText="1"/>
    </xf>
    <xf numFmtId="0" fontId="7" fillId="0" borderId="3" xfId="0" applyFont="1" applyBorder="1" applyAlignment="1">
      <alignment horizontal="left"/>
    </xf>
    <xf numFmtId="0" fontId="7" fillId="0" borderId="4"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Měna"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DAA28-1C7A-4A12-A98D-0413824206AF}">
  <dimension ref="A1:F22"/>
  <sheetViews>
    <sheetView tabSelected="1" zoomScale="130" zoomScaleNormal="130" workbookViewId="0" topLeftCell="A14">
      <selection activeCell="A20" sqref="A20:D20"/>
    </sheetView>
  </sheetViews>
  <sheetFormatPr defaultColWidth="8.7109375" defaultRowHeight="12"/>
  <cols>
    <col min="1" max="1" width="90.421875" style="0" customWidth="1"/>
    <col min="2" max="2" width="66.7109375" style="0" customWidth="1"/>
    <col min="3" max="3" width="20.421875" style="0" customWidth="1"/>
    <col min="4" max="4" width="27.421875" style="0" customWidth="1"/>
    <col min="5" max="5" width="29.7109375" style="0" customWidth="1"/>
    <col min="6" max="6" width="40.421875" style="0" customWidth="1"/>
  </cols>
  <sheetData>
    <row r="1" ht="15.75">
      <c r="A1" s="4" t="s">
        <v>27</v>
      </c>
    </row>
    <row r="3" spans="1:6" ht="12">
      <c r="A3" s="9" t="s">
        <v>0</v>
      </c>
      <c r="B3" s="1" t="s">
        <v>1</v>
      </c>
      <c r="C3" s="8" t="s">
        <v>2</v>
      </c>
      <c r="D3" s="8" t="s">
        <v>36</v>
      </c>
      <c r="E3" s="8" t="s">
        <v>37</v>
      </c>
      <c r="F3" s="7" t="s">
        <v>32</v>
      </c>
    </row>
    <row r="4" spans="1:6" ht="189.95" customHeight="1">
      <c r="A4" s="11" t="s">
        <v>34</v>
      </c>
      <c r="B4" s="12" t="s">
        <v>35</v>
      </c>
      <c r="C4" s="1">
        <v>2</v>
      </c>
      <c r="D4" s="5"/>
      <c r="E4" s="2">
        <f>D4*C4</f>
        <v>0</v>
      </c>
      <c r="F4" s="1"/>
    </row>
    <row r="5" spans="1:6" ht="22.5">
      <c r="A5" s="9" t="s">
        <v>3</v>
      </c>
      <c r="B5" s="13" t="s">
        <v>4</v>
      </c>
      <c r="C5" s="1">
        <v>2</v>
      </c>
      <c r="D5" s="3"/>
      <c r="E5" s="2">
        <f>D5*C5</f>
        <v>0</v>
      </c>
      <c r="F5" s="1"/>
    </row>
    <row r="6" spans="1:6" ht="12">
      <c r="A6" s="9" t="s">
        <v>5</v>
      </c>
      <c r="B6" s="14"/>
      <c r="C6" s="1">
        <v>2</v>
      </c>
      <c r="D6" s="3"/>
      <c r="E6" s="2">
        <f>D6*C6</f>
        <v>0</v>
      </c>
      <c r="F6" s="1"/>
    </row>
    <row r="7" spans="1:6" ht="22.5">
      <c r="A7" s="9" t="s">
        <v>6</v>
      </c>
      <c r="B7" s="13" t="s">
        <v>7</v>
      </c>
      <c r="C7" s="1">
        <v>2</v>
      </c>
      <c r="D7" s="3"/>
      <c r="E7" s="2">
        <f>D7*C7</f>
        <v>0</v>
      </c>
      <c r="F7" s="1"/>
    </row>
    <row r="8" spans="1:6" ht="22.5">
      <c r="A8" s="9" t="s">
        <v>8</v>
      </c>
      <c r="B8" s="13" t="s">
        <v>9</v>
      </c>
      <c r="C8" s="1">
        <v>2</v>
      </c>
      <c r="D8" s="3"/>
      <c r="E8" s="2">
        <f aca="true" t="shared" si="0" ref="E8:E19">D8*C8</f>
        <v>0</v>
      </c>
      <c r="F8" s="1"/>
    </row>
    <row r="9" spans="1:6" ht="22.5">
      <c r="A9" s="9" t="s">
        <v>28</v>
      </c>
      <c r="B9" s="15" t="s">
        <v>10</v>
      </c>
      <c r="C9" s="1">
        <v>1</v>
      </c>
      <c r="D9" s="3"/>
      <c r="E9" s="2">
        <f t="shared" si="0"/>
        <v>0</v>
      </c>
      <c r="F9" s="1"/>
    </row>
    <row r="10" spans="1:6" ht="12">
      <c r="A10" s="9" t="s">
        <v>11</v>
      </c>
      <c r="B10" s="13" t="s">
        <v>12</v>
      </c>
      <c r="C10" s="1">
        <v>1</v>
      </c>
      <c r="D10" s="3"/>
      <c r="E10" s="2">
        <f t="shared" si="0"/>
        <v>0</v>
      </c>
      <c r="F10" s="1"/>
    </row>
    <row r="11" spans="1:6" ht="22.5">
      <c r="A11" s="9" t="s">
        <v>13</v>
      </c>
      <c r="B11" s="13" t="s">
        <v>14</v>
      </c>
      <c r="C11" s="1">
        <v>1</v>
      </c>
      <c r="D11" s="3"/>
      <c r="E11" s="2">
        <f t="shared" si="0"/>
        <v>0</v>
      </c>
      <c r="F11" s="1"/>
    </row>
    <row r="12" spans="1:6" ht="22.5">
      <c r="A12" s="9" t="s">
        <v>15</v>
      </c>
      <c r="B12" s="14" t="s">
        <v>29</v>
      </c>
      <c r="C12" s="1">
        <v>1</v>
      </c>
      <c r="D12" s="3"/>
      <c r="E12" s="2">
        <f t="shared" si="0"/>
        <v>0</v>
      </c>
      <c r="F12" s="1"/>
    </row>
    <row r="13" spans="1:6" ht="22.5">
      <c r="A13" s="9" t="s">
        <v>16</v>
      </c>
      <c r="B13" s="14" t="s">
        <v>17</v>
      </c>
      <c r="C13" s="1">
        <v>2</v>
      </c>
      <c r="D13" s="3"/>
      <c r="E13" s="2">
        <f t="shared" si="0"/>
        <v>0</v>
      </c>
      <c r="F13" s="1"/>
    </row>
    <row r="14" spans="1:6" ht="22.5">
      <c r="A14" s="9" t="s">
        <v>18</v>
      </c>
      <c r="B14" s="14" t="s">
        <v>19</v>
      </c>
      <c r="C14" s="1">
        <v>2</v>
      </c>
      <c r="D14" s="3"/>
      <c r="E14" s="2">
        <f t="shared" si="0"/>
        <v>0</v>
      </c>
      <c r="F14" s="1"/>
    </row>
    <row r="15" spans="1:6" ht="22.5">
      <c r="A15" s="9" t="s">
        <v>20</v>
      </c>
      <c r="B15" s="14" t="s">
        <v>21</v>
      </c>
      <c r="C15" s="1">
        <v>2</v>
      </c>
      <c r="D15" s="3"/>
      <c r="E15" s="2">
        <f t="shared" si="0"/>
        <v>0</v>
      </c>
      <c r="F15" s="1"/>
    </row>
    <row r="16" spans="1:6" ht="22.5">
      <c r="A16" s="9" t="s">
        <v>22</v>
      </c>
      <c r="B16" s="13" t="s">
        <v>23</v>
      </c>
      <c r="C16" s="1">
        <v>2</v>
      </c>
      <c r="D16" s="3"/>
      <c r="E16" s="2">
        <f t="shared" si="0"/>
        <v>0</v>
      </c>
      <c r="F16" s="1"/>
    </row>
    <row r="17" spans="1:6" ht="101.25">
      <c r="A17" s="9" t="s">
        <v>24</v>
      </c>
      <c r="B17" s="16" t="s">
        <v>31</v>
      </c>
      <c r="C17" s="1">
        <v>1</v>
      </c>
      <c r="D17" s="3"/>
      <c r="E17" s="2">
        <f t="shared" si="0"/>
        <v>0</v>
      </c>
      <c r="F17" s="1"/>
    </row>
    <row r="18" spans="1:6" ht="56.25">
      <c r="A18" s="9" t="s">
        <v>25</v>
      </c>
      <c r="B18" s="13" t="s">
        <v>26</v>
      </c>
      <c r="C18" s="1">
        <v>1</v>
      </c>
      <c r="D18" s="3"/>
      <c r="E18" s="2">
        <f t="shared" si="0"/>
        <v>0</v>
      </c>
      <c r="F18" s="1"/>
    </row>
    <row r="19" spans="1:5" ht="78.75">
      <c r="A19" s="10" t="s">
        <v>33</v>
      </c>
      <c r="B19" s="17" t="s">
        <v>39</v>
      </c>
      <c r="C19" s="1">
        <v>1</v>
      </c>
      <c r="D19" s="3"/>
      <c r="E19" s="2">
        <f t="shared" si="0"/>
        <v>0</v>
      </c>
    </row>
    <row r="20" spans="1:5" ht="15">
      <c r="A20" s="18" t="s">
        <v>38</v>
      </c>
      <c r="B20" s="18"/>
      <c r="C20" s="18"/>
      <c r="D20" s="19"/>
      <c r="E20" s="3">
        <f>SUM(E4:E19)</f>
        <v>0</v>
      </c>
    </row>
    <row r="22" ht="12">
      <c r="A22" s="6" t="s">
        <v>30</v>
      </c>
    </row>
  </sheetData>
  <mergeCells count="1">
    <mergeCell ref="A20:D20"/>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Vladimír</dc:creator>
  <cp:keywords/>
  <dc:description/>
  <cp:lastModifiedBy>Ivona Peštálová</cp:lastModifiedBy>
  <dcterms:created xsi:type="dcterms:W3CDTF">2024-03-13T15:49:24Z</dcterms:created>
  <dcterms:modified xsi:type="dcterms:W3CDTF">2024-04-05T09:20:39Z</dcterms:modified>
  <cp:category/>
  <cp:version/>
  <cp:contentType/>
  <cp:contentStatus/>
</cp:coreProperties>
</file>