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1928" activeTab="0"/>
  </bookViews>
  <sheets>
    <sheet name="Titulní list" sheetId="1" r:id="rId1"/>
    <sheet name="1 AC část" sheetId="2" r:id="rId2"/>
    <sheet name="2 DC část" sheetId="3" r:id="rId3"/>
    <sheet name="3 Konstrukce" sheetId="4" r:id="rId4"/>
    <sheet name="4 Střídače+panely" sheetId="5" r:id="rId5"/>
    <sheet name="5 MaR" sheetId="6" r:id="rId6"/>
    <sheet name="6 Ostatní" sheetId="7" r:id="rId7"/>
  </sheets>
  <definedNames>
    <definedName name="_xlnm.Print_Area" localSheetId="1">'1 AC část'!$B$2:$G$61</definedName>
    <definedName name="_xlnm.Print_Area" localSheetId="2">'2 DC část'!$B$2:$G$43</definedName>
    <definedName name="_xlnm.Print_Area" localSheetId="3">'3 Konstrukce'!$B$2:$G$32</definedName>
    <definedName name="_xlnm.Print_Area" localSheetId="4">'4 Střídače+panely'!$B$2:$G$36</definedName>
    <definedName name="_xlnm.Print_Area" localSheetId="5">'5 MaR'!$B$2:$G$33</definedName>
    <definedName name="_xlnm.Print_Area" localSheetId="6">'6 Ostatní'!$B$2:$G$16</definedName>
    <definedName name="_xlnm.Print_Area" localSheetId="0">'Titulní list'!$B$2:$H$42</definedName>
  </definedNames>
  <calcPr fullCalcOnLoad="1"/>
</workbook>
</file>

<file path=xl/sharedStrings.xml><?xml version="1.0" encoding="utf-8"?>
<sst xmlns="http://schemas.openxmlformats.org/spreadsheetml/2006/main" count="278" uniqueCount="111">
  <si>
    <t>ks</t>
  </si>
  <si>
    <t>hod</t>
  </si>
  <si>
    <t>Název rozpočtové položky</t>
  </si>
  <si>
    <t>M.J.</t>
  </si>
  <si>
    <t>počet 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</si>
  <si>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</si>
  <si>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</si>
  <si>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</si>
  <si>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</si>
  <si>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</si>
  <si>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</si>
  <si>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</si>
  <si>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</si>
  <si>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</si>
  <si>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</si>
  <si>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</si>
  <si>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</si>
  <si>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</si>
  <si>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</si>
  <si>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</si>
  <si>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Rezerva</t>
  </si>
  <si>
    <t>Výchozí revize</t>
  </si>
  <si>
    <t>Stahovací páska</t>
  </si>
  <si>
    <t>poř. č.</t>
  </si>
  <si>
    <t>Cena</t>
  </si>
  <si>
    <t>cena s DPH</t>
  </si>
  <si>
    <t xml:space="preserve">   ÚSEK</t>
  </si>
  <si>
    <t>Celkem</t>
  </si>
  <si>
    <t>AC část</t>
  </si>
  <si>
    <t>DC část</t>
  </si>
  <si>
    <t>Konstrukce</t>
  </si>
  <si>
    <t>DC konektory MC4 (samec+samice)</t>
  </si>
  <si>
    <t>sada</t>
  </si>
  <si>
    <t>DPH 21%</t>
  </si>
  <si>
    <t>Střídače, FV panely</t>
  </si>
  <si>
    <t>Podružný materiál (svorky, konektory, příchytky,..)</t>
  </si>
  <si>
    <t>AC svodič přepětí B+C, třífázový</t>
  </si>
  <si>
    <t>DC vodič, UV odolný 6mm2_černý</t>
  </si>
  <si>
    <t>DC vodič, UV odolný 6mm2_červený</t>
  </si>
  <si>
    <t>Montáž kabelů DC 6 mm2</t>
  </si>
  <si>
    <t>Střídače + panely</t>
  </si>
  <si>
    <t>Svodič přepětí DC, 1000 V</t>
  </si>
  <si>
    <t>Montáž třífázového střídače</t>
  </si>
  <si>
    <t>Montáž fotovoltaického panelu</t>
  </si>
  <si>
    <t>Napojení na stávající elektroinstalaci objektu</t>
  </si>
  <si>
    <t>Vodič CYA 16 mm2 zž</t>
  </si>
  <si>
    <t>Územní vlivy</t>
  </si>
  <si>
    <t xml:space="preserve">Trubka ohebná  50mm šedá  - UV odolná
</t>
  </si>
  <si>
    <t>kpl</t>
  </si>
  <si>
    <t>Lisovací dutinky</t>
  </si>
  <si>
    <t>Montáž výkonového optimizéru</t>
  </si>
  <si>
    <t>Pojistkový odpínač 2 pólový vč. pojistek 16A, 1000 V DC</t>
  </si>
  <si>
    <t>Plné plechové žlaby, 60 x 50  vč. příslušenství (na střeše)</t>
  </si>
  <si>
    <t>Montáž UV odolené trubky</t>
  </si>
  <si>
    <t>Hliníková střešní konstrukce na plochou střechu</t>
  </si>
  <si>
    <t>Ostatní</t>
  </si>
  <si>
    <t>Dokumentace skutečného provedení stavby</t>
  </si>
  <si>
    <t>Zaškolení obsluhy</t>
  </si>
  <si>
    <t>MaR</t>
  </si>
  <si>
    <t>Úprava rozvaděče měření</t>
  </si>
  <si>
    <t>Montáž plechového žlabu</t>
  </si>
  <si>
    <t>Montáž drátěného žlabu</t>
  </si>
  <si>
    <t>Výzbroj rozvaděče, podružný materiál, svorky, průchodky</t>
  </si>
  <si>
    <t>Kabel CYKY-O 5x1,5 mm2</t>
  </si>
  <si>
    <t>Betonové závaží pro jímací tyč PB19 včetně gumové podložky</t>
  </si>
  <si>
    <t>Hromosvodná svorka k jímací tyči</t>
  </si>
  <si>
    <t>Napojení na stávající hromosvodní soustavu, doplnění hromosvodu</t>
  </si>
  <si>
    <t>Svorka univerzální</t>
  </si>
  <si>
    <t>Soupis stavebních prací, dodávek a služeb s výkazem výměr</t>
  </si>
  <si>
    <t>Drobný elinstal. materiál (svorky, lisovací oka, šroubky, příchytky)</t>
  </si>
  <si>
    <t>Výzbroj rozvaděče, podružný materiál, svorky, svorkovncie, průchodky</t>
  </si>
  <si>
    <t>Pojistkový odpojovač vč. válcových pojistek 6A</t>
  </si>
  <si>
    <t>Stykač 10A, ovl. cívka 230V AC (RSI-20-10-A230)</t>
  </si>
  <si>
    <t>Stop tlačítko</t>
  </si>
  <si>
    <t>Sítová ochrana včetně nastavení a certifikace</t>
  </si>
  <si>
    <t>Vodič CYA 25 mm2 zž</t>
  </si>
  <si>
    <t>Prostup zdí/stropem</t>
  </si>
  <si>
    <t>Drátěné žlaby, 50 x 50  vč. příslušenství</t>
  </si>
  <si>
    <t>Jímací vedení AlMgSi 8mm</t>
  </si>
  <si>
    <t xml:space="preserve">Výzbroj rozvodnice AC/DC, osazení modulárních přístrojů, zapojení </t>
  </si>
  <si>
    <t xml:space="preserve">Montáž oceloplechové rozvodnice, osazení modulárních přístrojů, zapojení </t>
  </si>
  <si>
    <t>Montáž kabelů AC do 5x1,5 mm2</t>
  </si>
  <si>
    <t>Měrné náklady Kč/kWp</t>
  </si>
  <si>
    <t>Kabel S/FTP vč. příslušenství</t>
  </si>
  <si>
    <t>Montáž kabelů S/FTP</t>
  </si>
  <si>
    <t>AC hlavní jistič, 3-pólový, In=200A, Ir=160A, (3VA1220-4EF32-0AA0)</t>
  </si>
  <si>
    <t>AC pojistkový odpínač FH1 vč. pojistkových spodků 160A</t>
  </si>
  <si>
    <t>Měřicí transformátory proudu, 150/5A, TP0,5, 5VA</t>
  </si>
  <si>
    <t xml:space="preserve">Technické služby, a.s. Slezská Ostrava, Čs. armády 20, Ostrava, FVE </t>
  </si>
  <si>
    <t>FVE 99,9 kWp</t>
  </si>
  <si>
    <t>Vysílač/přijímač HDO</t>
  </si>
  <si>
    <r>
      <t>Ocelovo-hliníková střešní konstrukce na plochou střechu včetně balastní zátěže, sklon FV panelů 10</t>
    </r>
    <r>
      <rPr>
        <sz val="11"/>
        <color indexed="8"/>
        <rFont val="Calibri"/>
        <family val="2"/>
      </rPr>
      <t>°</t>
    </r>
    <r>
      <rPr>
        <sz val="11"/>
        <color indexed="8"/>
        <rFont val="Arial"/>
        <family val="2"/>
      </rPr>
      <t xml:space="preserve"> východ-západ</t>
    </r>
  </si>
  <si>
    <r>
      <t>Ocelovo-hliníková střešní konstrukce na plochou střechu včetně balastní zátěže, sklon FV panelů 10</t>
    </r>
    <r>
      <rPr>
        <sz val="11"/>
        <color indexed="8"/>
        <rFont val="Calibri"/>
        <family val="2"/>
      </rPr>
      <t>°</t>
    </r>
    <r>
      <rPr>
        <sz val="11"/>
        <color indexed="8"/>
        <rFont val="Arial"/>
        <family val="2"/>
      </rPr>
      <t xml:space="preserve"> jih</t>
    </r>
  </si>
  <si>
    <t>Ocelovo-hliníková střešní konstrukce na plochou střechu - lepená, sklon FV panelů 10° východ-západ</t>
  </si>
  <si>
    <t>Plastová rozvodnice 52 modulů</t>
  </si>
  <si>
    <t>Oceloplechová rozvodnice AC</t>
  </si>
  <si>
    <t>Napěťová spoušť 230V (3VA9988-0BL33)</t>
  </si>
  <si>
    <t>Stykač 150A, ovl. cívka 230V AC (LC1D150P7)</t>
  </si>
  <si>
    <t>Kabel PRAFlaSafe X-O 3x1,5 RE</t>
  </si>
  <si>
    <t>Jímací tyč 2000 mm JR2</t>
  </si>
  <si>
    <t>Montáž kabelů AC nad 5x 70 mm2</t>
  </si>
  <si>
    <t>Kabel CYKY 5x 70 mm2</t>
  </si>
  <si>
    <t>Protipožární dveře EW 15 DP3-C2</t>
  </si>
  <si>
    <t>Protipožární zárubeň</t>
  </si>
  <si>
    <t>Montáž dveří a zárubně</t>
  </si>
  <si>
    <t>Drobný sortiment (svorky, šrouby, objímky, tabulky apod.)</t>
  </si>
  <si>
    <t>Měniče musí splňovat podmínky IEC 61727, IEC 62116, normy řady IEC 61000 dle typu. Min. životnost 10 let., účinnost min.98 %.</t>
  </si>
  <si>
    <t>FV panely musí splňovat podmínky norem IEC 61215, IEC 61730, min. životnost 20 let při poklesu výkonu na 80 %,, min. účinnost 19,9 %.</t>
  </si>
  <si>
    <t>Třífázový střídač  100 kW</t>
  </si>
  <si>
    <t>Fotovoltaický monokrystalický panel  450Wp</t>
  </si>
  <si>
    <t>Výkonový optimizér  950Wp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</si>
</sst>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0.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0\ &quot;Kč&quot;"/>
    <numFmt numFmtId="176" formatCode="0.0%"/>
    <numFmt numFmtId="177" formatCode="#,##0.0"/>
    <numFmt numFmtId="178" formatCode="#,##0\ &quot;Kč&quot;"/>
    <numFmt numFmtId="179" formatCode="_-* #,##0.00\ [$Kč-405]_-;\-* #,##0.00\ [$Kč-405]_-;_-* &quot;-&quot;??\ [$Kč-405]_-;_-@_-"/>
    <numFmt numFmtId="180" formatCode="_-* #,##0.0\ [$Kč-405]_-;\-* #,##0.0\ [$Kč-405]_-;_-* &quot;-&quot;??\ [$Kč-405]_-;_-@_-"/>
    <numFmt numFmtId="181" formatCode="_-* #,##0\ [$Kč-405]_-;\-* #,##0\ [$Kč-405]_-;_-* &quot;-&quot;??\ [$Kč-405]_-;_-@_-"/>
    <numFmt numFmtId="182" formatCode="#,##0.0\ &quot;Kč&quot;"/>
    <numFmt numFmtId="183" formatCode="_-* #,##0.000\ [$Kč-405]_-;\-* #,##0.000\ [$Kč-405]_-;_-* &quot;-&quot;??\ [$Kč-405]_-;_-@_-"/>
    <numFmt numFmtId="184" formatCode="0.0000"/>
    <numFmt numFmtId="185" formatCode="_-* #,##0.00&quot; Kč&quot;_-;\-* #,##0.00&quot; Kč&quot;_-;_-* \-??&quot; Kč&quot;_-;_-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i/>
      <sz val="9"/>
      <color indexed="17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sz val="11"/>
      <color rgb="FF000000"/>
      <name val="Arial"/>
      <family val="2"/>
    </font>
    <font>
      <i/>
      <sz val="9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8" applyNumberFormat="0" applyAlignment="0" applyProtection="0"/>
    <xf numFmtId="0" fontId="46" fillId="24" borderId="8" applyNumberFormat="0" applyAlignment="0" applyProtection="0"/>
    <xf numFmtId="0" fontId="47" fillId="24" borderId="9" applyNumberFormat="0" applyAlignment="0" applyProtection="0"/>
    <xf numFmtId="0" fontId="4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right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2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9" fillId="30" borderId="0" xfId="0" applyFont="1" applyFill="1" applyAlignment="1">
      <alignment horizontal="right"/>
    </xf>
    <xf numFmtId="0" fontId="51" fillId="30" borderId="0" xfId="0" applyFont="1" applyFill="1" applyAlignment="1">
      <alignment horizontal="right"/>
    </xf>
    <xf numFmtId="176" fontId="51" fillId="30" borderId="0" xfId="0" applyNumberFormat="1" applyFont="1" applyFill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" fillId="21" borderId="10" xfId="46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top" textRotation="90"/>
    </xf>
    <xf numFmtId="0" fontId="49" fillId="31" borderId="0" xfId="0" applyFont="1" applyFill="1" applyAlignment="1">
      <alignment horizontal="right"/>
    </xf>
    <xf numFmtId="0" fontId="54" fillId="31" borderId="0" xfId="0" applyFont="1" applyFill="1" applyBorder="1" applyAlignment="1">
      <alignment/>
    </xf>
    <xf numFmtId="0" fontId="55" fillId="31" borderId="0" xfId="0" applyFont="1" applyFill="1" applyBorder="1" applyAlignment="1">
      <alignment horizontal="center"/>
    </xf>
    <xf numFmtId="0" fontId="57" fillId="31" borderId="0" xfId="0" applyFont="1" applyFill="1" applyBorder="1" applyAlignment="1">
      <alignment/>
    </xf>
    <xf numFmtId="0" fontId="50" fillId="31" borderId="0" xfId="0" applyFont="1" applyFill="1" applyBorder="1" applyAlignment="1">
      <alignment/>
    </xf>
    <xf numFmtId="179" fontId="54" fillId="0" borderId="10" xfId="0" applyNumberFormat="1" applyFont="1" applyFill="1" applyBorder="1" applyAlignment="1">
      <alignment horizontal="right"/>
    </xf>
    <xf numFmtId="1" fontId="55" fillId="0" borderId="0" xfId="0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/>
    </xf>
    <xf numFmtId="0" fontId="56" fillId="0" borderId="11" xfId="0" applyFont="1" applyFill="1" applyBorder="1" applyAlignment="1">
      <alignment horizontal="left" vertical="top" textRotation="90"/>
    </xf>
    <xf numFmtId="0" fontId="49" fillId="0" borderId="0" xfId="0" applyFont="1" applyFill="1" applyBorder="1" applyAlignment="1">
      <alignment/>
    </xf>
    <xf numFmtId="0" fontId="56" fillId="0" borderId="12" xfId="0" applyFont="1" applyFill="1" applyBorder="1" applyAlignment="1">
      <alignment horizontal="left" vertical="top" textRotation="90"/>
    </xf>
    <xf numFmtId="0" fontId="55" fillId="31" borderId="13" xfId="0" applyFont="1" applyFill="1" applyBorder="1" applyAlignment="1">
      <alignment/>
    </xf>
    <xf numFmtId="178" fontId="54" fillId="0" borderId="13" xfId="0" applyNumberFormat="1" applyFont="1" applyFill="1" applyBorder="1" applyAlignment="1">
      <alignment horizontal="right"/>
    </xf>
    <xf numFmtId="181" fontId="54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54" fillId="0" borderId="10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 horizontal="right"/>
    </xf>
    <xf numFmtId="181" fontId="54" fillId="0" borderId="13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176" fontId="51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2" fontId="49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 horizontal="right"/>
    </xf>
    <xf numFmtId="179" fontId="54" fillId="0" borderId="14" xfId="0" applyNumberFormat="1" applyFont="1" applyFill="1" applyBorder="1" applyAlignment="1">
      <alignment horizontal="right"/>
    </xf>
    <xf numFmtId="181" fontId="54" fillId="0" borderId="14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/>
    </xf>
    <xf numFmtId="0" fontId="53" fillId="22" borderId="15" xfId="48" applyFont="1" applyBorder="1" applyAlignment="1">
      <alignment/>
    </xf>
    <xf numFmtId="178" fontId="49" fillId="0" borderId="15" xfId="0" applyNumberFormat="1" applyFont="1" applyFill="1" applyBorder="1" applyAlignment="1">
      <alignment/>
    </xf>
    <xf numFmtId="178" fontId="49" fillId="0" borderId="16" xfId="0" applyNumberFormat="1" applyFont="1" applyFill="1" applyBorder="1" applyAlignment="1">
      <alignment/>
    </xf>
    <xf numFmtId="178" fontId="54" fillId="0" borderId="17" xfId="0" applyNumberFormat="1" applyFont="1" applyFill="1" applyBorder="1" applyAlignment="1">
      <alignment horizontal="right"/>
    </xf>
    <xf numFmtId="178" fontId="54" fillId="0" borderId="17" xfId="0" applyNumberFormat="1" applyFont="1" applyFill="1" applyBorder="1" applyAlignment="1">
      <alignment/>
    </xf>
    <xf numFmtId="179" fontId="54" fillId="0" borderId="18" xfId="0" applyNumberFormat="1" applyFont="1" applyFill="1" applyBorder="1" applyAlignment="1">
      <alignment horizontal="right"/>
    </xf>
    <xf numFmtId="0" fontId="54" fillId="0" borderId="19" xfId="0" applyFont="1" applyFill="1" applyBorder="1" applyAlignment="1">
      <alignment/>
    </xf>
    <xf numFmtId="178" fontId="57" fillId="0" borderId="20" xfId="0" applyNumberFormat="1" applyFont="1" applyFill="1" applyBorder="1" applyAlignment="1">
      <alignment/>
    </xf>
    <xf numFmtId="0" fontId="49" fillId="0" borderId="16" xfId="0" applyFont="1" applyFill="1" applyBorder="1" applyAlignment="1">
      <alignment/>
    </xf>
    <xf numFmtId="178" fontId="54" fillId="0" borderId="21" xfId="0" applyNumberFormat="1" applyFont="1" applyFill="1" applyBorder="1" applyAlignment="1">
      <alignment horizontal="right"/>
    </xf>
    <xf numFmtId="181" fontId="2" fillId="0" borderId="17" xfId="0" applyNumberFormat="1" applyFont="1" applyFill="1" applyBorder="1" applyAlignment="1">
      <alignment horizontal="right"/>
    </xf>
    <xf numFmtId="181" fontId="54" fillId="0" borderId="17" xfId="0" applyNumberFormat="1" applyFont="1" applyFill="1" applyBorder="1" applyAlignment="1">
      <alignment horizontal="right"/>
    </xf>
    <xf numFmtId="181" fontId="54" fillId="0" borderId="17" xfId="0" applyNumberFormat="1" applyFont="1" applyFill="1" applyBorder="1" applyAlignment="1">
      <alignment/>
    </xf>
    <xf numFmtId="181" fontId="54" fillId="0" borderId="18" xfId="0" applyNumberFormat="1" applyFont="1" applyFill="1" applyBorder="1" applyAlignment="1">
      <alignment horizontal="right"/>
    </xf>
    <xf numFmtId="181" fontId="54" fillId="0" borderId="19" xfId="0" applyNumberFormat="1" applyFont="1" applyFill="1" applyBorder="1" applyAlignment="1">
      <alignment horizontal="right"/>
    </xf>
    <xf numFmtId="0" fontId="55" fillId="0" borderId="15" xfId="0" applyFont="1" applyFill="1" applyBorder="1" applyAlignment="1">
      <alignment/>
    </xf>
    <xf numFmtId="178" fontId="2" fillId="0" borderId="17" xfId="0" applyNumberFormat="1" applyFont="1" applyFill="1" applyBorder="1" applyAlignment="1">
      <alignment horizontal="right"/>
    </xf>
    <xf numFmtId="179" fontId="54" fillId="0" borderId="17" xfId="0" applyNumberFormat="1" applyFont="1" applyFill="1" applyBorder="1" applyAlignment="1">
      <alignment horizontal="right"/>
    </xf>
    <xf numFmtId="0" fontId="54" fillId="0" borderId="17" xfId="0" applyFont="1" applyFill="1" applyBorder="1" applyAlignment="1">
      <alignment/>
    </xf>
    <xf numFmtId="0" fontId="56" fillId="0" borderId="22" xfId="0" applyFont="1" applyFill="1" applyBorder="1" applyAlignment="1">
      <alignment horizontal="left" vertical="top" textRotation="90"/>
    </xf>
    <xf numFmtId="0" fontId="56" fillId="0" borderId="23" xfId="0" applyFont="1" applyFill="1" applyBorder="1" applyAlignment="1">
      <alignment horizontal="left" vertical="top" textRotation="90"/>
    </xf>
    <xf numFmtId="0" fontId="56" fillId="0" borderId="24" xfId="0" applyFont="1" applyFill="1" applyBorder="1" applyAlignment="1">
      <alignment horizontal="left" vertical="top" textRotation="90"/>
    </xf>
    <xf numFmtId="0" fontId="54" fillId="0" borderId="25" xfId="0" applyFont="1" applyFill="1" applyBorder="1" applyAlignment="1">
      <alignment/>
    </xf>
    <xf numFmtId="179" fontId="54" fillId="0" borderId="25" xfId="0" applyNumberFormat="1" applyFont="1" applyFill="1" applyBorder="1" applyAlignment="1">
      <alignment horizontal="right"/>
    </xf>
    <xf numFmtId="179" fontId="54" fillId="0" borderId="26" xfId="0" applyNumberFormat="1" applyFont="1" applyFill="1" applyBorder="1" applyAlignment="1">
      <alignment horizontal="right"/>
    </xf>
    <xf numFmtId="1" fontId="49" fillId="0" borderId="15" xfId="0" applyNumberFormat="1" applyFont="1" applyFill="1" applyBorder="1" applyAlignment="1">
      <alignment/>
    </xf>
    <xf numFmtId="181" fontId="54" fillId="0" borderId="25" xfId="0" applyNumberFormat="1" applyFont="1" applyFill="1" applyBorder="1" applyAlignment="1">
      <alignment horizontal="right"/>
    </xf>
    <xf numFmtId="181" fontId="54" fillId="0" borderId="26" xfId="0" applyNumberFormat="1" applyFont="1" applyFill="1" applyBorder="1" applyAlignment="1">
      <alignment horizontal="right"/>
    </xf>
    <xf numFmtId="181" fontId="49" fillId="0" borderId="15" xfId="0" applyNumberFormat="1" applyFont="1" applyFill="1" applyBorder="1" applyAlignment="1">
      <alignment/>
    </xf>
    <xf numFmtId="181" fontId="49" fillId="0" borderId="16" xfId="0" applyNumberFormat="1" applyFont="1" applyFill="1" applyBorder="1" applyAlignment="1">
      <alignment/>
    </xf>
    <xf numFmtId="178" fontId="54" fillId="0" borderId="25" xfId="0" applyNumberFormat="1" applyFont="1" applyFill="1" applyBorder="1" applyAlignment="1">
      <alignment horizontal="right"/>
    </xf>
    <xf numFmtId="178" fontId="54" fillId="0" borderId="26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4" fillId="31" borderId="0" xfId="0" applyFont="1" applyFill="1" applyBorder="1" applyAlignment="1">
      <alignment/>
    </xf>
    <xf numFmtId="0" fontId="57" fillId="31" borderId="27" xfId="0" applyFont="1" applyFill="1" applyBorder="1" applyAlignment="1">
      <alignment/>
    </xf>
    <xf numFmtId="179" fontId="54" fillId="31" borderId="28" xfId="0" applyNumberFormat="1" applyFont="1" applyFill="1" applyBorder="1" applyAlignment="1">
      <alignment/>
    </xf>
    <xf numFmtId="0" fontId="57" fillId="31" borderId="29" xfId="0" applyFont="1" applyFill="1" applyBorder="1" applyAlignment="1">
      <alignment horizontal="left"/>
    </xf>
    <xf numFmtId="0" fontId="57" fillId="31" borderId="29" xfId="0" applyFont="1" applyFill="1" applyBorder="1" applyAlignment="1">
      <alignment horizontal="center"/>
    </xf>
    <xf numFmtId="0" fontId="57" fillId="31" borderId="30" xfId="0" applyFont="1" applyFill="1" applyBorder="1" applyAlignment="1">
      <alignment horizontal="center"/>
    </xf>
    <xf numFmtId="0" fontId="54" fillId="31" borderId="15" xfId="0" applyFont="1" applyFill="1" applyBorder="1" applyAlignment="1">
      <alignment horizontal="left"/>
    </xf>
    <xf numFmtId="179" fontId="54" fillId="31" borderId="15" xfId="0" applyNumberFormat="1" applyFont="1" applyFill="1" applyBorder="1" applyAlignment="1">
      <alignment horizontal="right"/>
    </xf>
    <xf numFmtId="179" fontId="54" fillId="31" borderId="16" xfId="0" applyNumberFormat="1" applyFont="1" applyFill="1" applyBorder="1" applyAlignment="1">
      <alignment horizontal="right"/>
    </xf>
    <xf numFmtId="178" fontId="54" fillId="0" borderId="10" xfId="0" applyNumberFormat="1" applyFont="1" applyFill="1" applyBorder="1" applyAlignment="1">
      <alignment horizontal="right"/>
    </xf>
    <xf numFmtId="178" fontId="54" fillId="0" borderId="10" xfId="0" applyNumberFormat="1" applyFont="1" applyFill="1" applyBorder="1" applyAlignment="1">
      <alignment/>
    </xf>
    <xf numFmtId="178" fontId="54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3" fontId="49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Alignment="1">
      <alignment/>
    </xf>
    <xf numFmtId="0" fontId="54" fillId="0" borderId="31" xfId="0" applyFont="1" applyFill="1" applyBorder="1" applyAlignment="1">
      <alignment/>
    </xf>
    <xf numFmtId="0" fontId="56" fillId="0" borderId="23" xfId="0" applyFont="1" applyFill="1" applyBorder="1" applyAlignment="1">
      <alignment horizontal="left" vertical="top" textRotation="90"/>
    </xf>
    <xf numFmtId="0" fontId="54" fillId="31" borderId="10" xfId="0" applyFont="1" applyFill="1" applyBorder="1" applyAlignment="1">
      <alignment horizontal="left"/>
    </xf>
    <xf numFmtId="179" fontId="54" fillId="31" borderId="10" xfId="0" applyNumberFormat="1" applyFont="1" applyFill="1" applyBorder="1" applyAlignment="1">
      <alignment horizontal="right"/>
    </xf>
    <xf numFmtId="179" fontId="54" fillId="31" borderId="17" xfId="0" applyNumberFormat="1" applyFont="1" applyFill="1" applyBorder="1" applyAlignment="1">
      <alignment horizontal="right"/>
    </xf>
    <xf numFmtId="0" fontId="54" fillId="31" borderId="25" xfId="0" applyFont="1" applyFill="1" applyBorder="1" applyAlignment="1">
      <alignment horizontal="left"/>
    </xf>
    <xf numFmtId="179" fontId="54" fillId="31" borderId="25" xfId="0" applyNumberFormat="1" applyFont="1" applyFill="1" applyBorder="1" applyAlignment="1">
      <alignment horizontal="right"/>
    </xf>
    <xf numFmtId="179" fontId="54" fillId="31" borderId="26" xfId="0" applyNumberFormat="1" applyFont="1" applyFill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49" fillId="0" borderId="0" xfId="0" applyNumberFormat="1" applyFont="1" applyAlignment="1">
      <alignment/>
    </xf>
    <xf numFmtId="0" fontId="54" fillId="31" borderId="13" xfId="0" applyFont="1" applyFill="1" applyBorder="1" applyAlignment="1">
      <alignment horizontal="left"/>
    </xf>
    <xf numFmtId="179" fontId="54" fillId="0" borderId="15" xfId="0" applyNumberFormat="1" applyFont="1" applyFill="1" applyBorder="1" applyAlignment="1">
      <alignment horizontal="right"/>
    </xf>
    <xf numFmtId="179" fontId="54" fillId="0" borderId="13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179" fontId="55" fillId="31" borderId="0" xfId="0" applyNumberFormat="1" applyFont="1" applyFill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57" fillId="0" borderId="20" xfId="0" applyNumberFormat="1" applyFont="1" applyFill="1" applyBorder="1" applyAlignment="1">
      <alignment/>
    </xf>
    <xf numFmtId="0" fontId="54" fillId="31" borderId="10" xfId="0" applyFont="1" applyFill="1" applyBorder="1" applyAlignment="1">
      <alignment/>
    </xf>
    <xf numFmtId="0" fontId="54" fillId="31" borderId="10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3" xfId="0" applyFont="1" applyFill="1" applyBorder="1" applyAlignment="1">
      <alignment/>
    </xf>
    <xf numFmtId="1" fontId="54" fillId="0" borderId="10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0" fontId="54" fillId="0" borderId="14" xfId="0" applyFont="1" applyFill="1" applyBorder="1" applyAlignment="1">
      <alignment horizontal="center"/>
    </xf>
    <xf numFmtId="1" fontId="54" fillId="0" borderId="14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1" fontId="54" fillId="0" borderId="25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10" xfId="0" applyFont="1" applyFill="1" applyBorder="1" applyAlignment="1">
      <alignment wrapText="1"/>
    </xf>
    <xf numFmtId="181" fontId="57" fillId="0" borderId="2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54" fillId="31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" fontId="54" fillId="0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31" borderId="0" xfId="0" applyFont="1" applyFill="1" applyBorder="1" applyAlignment="1">
      <alignment horizontal="center"/>
    </xf>
    <xf numFmtId="179" fontId="54" fillId="31" borderId="32" xfId="0" applyNumberFormat="1" applyFont="1" applyFill="1" applyBorder="1" applyAlignment="1">
      <alignment horizontal="center"/>
    </xf>
    <xf numFmtId="0" fontId="57" fillId="31" borderId="33" xfId="0" applyFont="1" applyFill="1" applyBorder="1" applyAlignment="1">
      <alignment horizontal="center"/>
    </xf>
    <xf numFmtId="0" fontId="54" fillId="31" borderId="34" xfId="0" applyFont="1" applyFill="1" applyBorder="1" applyAlignment="1">
      <alignment horizontal="left"/>
    </xf>
    <xf numFmtId="0" fontId="54" fillId="31" borderId="35" xfId="0" applyFont="1" applyFill="1" applyBorder="1" applyAlignment="1">
      <alignment horizontal="left"/>
    </xf>
    <xf numFmtId="0" fontId="54" fillId="31" borderId="36" xfId="0" applyFont="1" applyFill="1" applyBorder="1" applyAlignment="1">
      <alignment horizontal="left"/>
    </xf>
    <xf numFmtId="0" fontId="54" fillId="31" borderId="37" xfId="0" applyFont="1" applyFill="1" applyBorder="1" applyAlignment="1">
      <alignment horizontal="left"/>
    </xf>
    <xf numFmtId="1" fontId="54" fillId="0" borderId="13" xfId="0" applyNumberFormat="1" applyFont="1" applyBorder="1" applyAlignment="1">
      <alignment horizontal="center" vertical="center"/>
    </xf>
    <xf numFmtId="178" fontId="54" fillId="0" borderId="10" xfId="0" applyNumberFormat="1" applyFont="1" applyBorder="1" applyAlignment="1">
      <alignment horizontal="right" vertical="center"/>
    </xf>
    <xf numFmtId="178" fontId="54" fillId="0" borderId="17" xfId="0" applyNumberFormat="1" applyFont="1" applyFill="1" applyBorder="1" applyAlignment="1">
      <alignment horizontal="right" vertical="center"/>
    </xf>
    <xf numFmtId="179" fontId="54" fillId="31" borderId="28" xfId="0" applyNumberFormat="1" applyFont="1" applyFill="1" applyBorder="1" applyAlignment="1">
      <alignment horizontal="center"/>
    </xf>
    <xf numFmtId="178" fontId="54" fillId="0" borderId="13" xfId="0" applyNumberFormat="1" applyFont="1" applyBorder="1" applyAlignment="1">
      <alignment horizontal="right"/>
    </xf>
    <xf numFmtId="178" fontId="54" fillId="0" borderId="17" xfId="0" applyNumberFormat="1" applyFont="1" applyBorder="1" applyAlignment="1">
      <alignment horizontal="right"/>
    </xf>
    <xf numFmtId="0" fontId="58" fillId="0" borderId="0" xfId="0" applyFont="1" applyFill="1" applyBorder="1" applyAlignment="1">
      <alignment vertical="top" textRotation="90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1" fontId="54" fillId="0" borderId="13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right" vertical="center"/>
    </xf>
    <xf numFmtId="49" fontId="49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/>
    </xf>
    <xf numFmtId="1" fontId="49" fillId="31" borderId="0" xfId="0" applyNumberFormat="1" applyFont="1" applyFill="1" applyAlignment="1">
      <alignment horizontal="right"/>
    </xf>
    <xf numFmtId="1" fontId="49" fillId="0" borderId="0" xfId="0" applyNumberFormat="1" applyFont="1" applyAlignment="1">
      <alignment/>
    </xf>
    <xf numFmtId="1" fontId="51" fillId="31" borderId="0" xfId="0" applyNumberFormat="1" applyFont="1" applyFill="1" applyAlignment="1">
      <alignment horizontal="right"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right"/>
    </xf>
    <xf numFmtId="1" fontId="51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1" fontId="51" fillId="31" borderId="0" xfId="0" applyNumberFormat="1" applyFont="1" applyFill="1" applyAlignment="1">
      <alignment/>
    </xf>
    <xf numFmtId="1" fontId="51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" fontId="49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179" fontId="52" fillId="0" borderId="0" xfId="0" applyNumberFormat="1" applyFont="1" applyBorder="1" applyAlignment="1">
      <alignment horizontal="left"/>
    </xf>
    <xf numFmtId="0" fontId="59" fillId="31" borderId="0" xfId="0" applyFont="1" applyFill="1" applyBorder="1" applyAlignment="1">
      <alignment horizontal="center" wrapText="1"/>
    </xf>
    <xf numFmtId="0" fontId="59" fillId="31" borderId="0" xfId="0" applyFont="1" applyFill="1" applyBorder="1" applyAlignment="1">
      <alignment horizontal="center"/>
    </xf>
    <xf numFmtId="0" fontId="60" fillId="31" borderId="0" xfId="0" applyFont="1" applyFill="1" applyBorder="1" applyAlignment="1">
      <alignment horizontal="center" vertical="center"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 horizontal="left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left" vertical="top" textRotation="90"/>
    </xf>
    <xf numFmtId="0" fontId="58" fillId="0" borderId="22" xfId="0" applyFont="1" applyFill="1" applyBorder="1" applyAlignment="1">
      <alignment horizontal="left" vertical="top" textRotation="90"/>
    </xf>
    <xf numFmtId="0" fontId="50" fillId="0" borderId="38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left" vertical="top" textRotation="90"/>
    </xf>
    <xf numFmtId="0" fontId="58" fillId="0" borderId="24" xfId="0" applyFont="1" applyFill="1" applyBorder="1" applyAlignment="1">
      <alignment horizontal="left" vertical="top" textRotation="90"/>
    </xf>
    <xf numFmtId="0" fontId="62" fillId="0" borderId="13" xfId="0" applyFont="1" applyFill="1" applyBorder="1" applyAlignment="1">
      <alignment horizontal="center" wrapText="1"/>
    </xf>
    <xf numFmtId="0" fontId="62" fillId="0" borderId="41" xfId="0" applyFont="1" applyFill="1" applyBorder="1" applyAlignment="1">
      <alignment horizontal="center" wrapText="1"/>
    </xf>
    <xf numFmtId="0" fontId="62" fillId="0" borderId="42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abSelected="1" view="pageBreakPreview" zoomScale="70" zoomScaleNormal="70" zoomScaleSheetLayoutView="70" zoomScalePageLayoutView="40" workbookViewId="0" topLeftCell="A1">
      <selection activeCell="G47" sqref="G47"/>
    </sheetView>
  </sheetViews>
  <sheetFormatPr defaultColWidth="9.140625" defaultRowHeight="15"/>
  <cols>
    <col min="1" max="1" width="1.421875" style="1" customWidth="1"/>
    <col min="2" max="2" width="2.8515625" style="1" customWidth="1"/>
    <col min="3" max="3" width="8.57421875" style="1" customWidth="1"/>
    <col min="4" max="4" width="64.2812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1:11" ht="7.5" customHeight="1">
      <c r="A1" s="108"/>
      <c r="B1" s="17"/>
      <c r="C1" s="17"/>
      <c r="D1" s="17"/>
      <c r="E1" s="17"/>
      <c r="F1" s="17"/>
      <c r="G1" s="17"/>
      <c r="H1" s="17"/>
      <c r="K1" s="29"/>
    </row>
    <row r="2" spans="1:10" ht="15.75" customHeight="1">
      <c r="A2" s="108"/>
      <c r="B2" s="174"/>
      <c r="C2" s="174"/>
      <c r="D2" s="174"/>
      <c r="E2" s="174"/>
      <c r="F2" s="174"/>
      <c r="G2" s="174"/>
      <c r="H2" s="20"/>
      <c r="I2" s="108"/>
      <c r="J2" s="108"/>
    </row>
    <row r="3" spans="1:10" ht="15.75" customHeight="1">
      <c r="A3" s="108"/>
      <c r="B3" s="174"/>
      <c r="C3" s="174"/>
      <c r="D3" s="174"/>
      <c r="E3" s="174"/>
      <c r="F3" s="174"/>
      <c r="G3" s="174"/>
      <c r="H3" s="20"/>
      <c r="I3" s="108"/>
      <c r="J3" s="108"/>
    </row>
    <row r="4" spans="1:10" ht="15.75" customHeight="1">
      <c r="A4" s="108"/>
      <c r="B4" s="174"/>
      <c r="C4" s="174"/>
      <c r="D4" s="174"/>
      <c r="E4" s="174"/>
      <c r="F4" s="174"/>
      <c r="G4" s="174"/>
      <c r="H4" s="20"/>
      <c r="I4" s="108"/>
      <c r="J4" s="108"/>
    </row>
    <row r="5" spans="1:10" s="107" customFormat="1" ht="16.5" customHeight="1">
      <c r="A5" s="106"/>
      <c r="B5" s="198" t="s">
        <v>89</v>
      </c>
      <c r="C5" s="199"/>
      <c r="D5" s="199"/>
      <c r="E5" s="199"/>
      <c r="F5" s="199"/>
      <c r="G5" s="199"/>
      <c r="H5" s="199"/>
      <c r="I5" s="106"/>
      <c r="J5" s="196"/>
    </row>
    <row r="6" spans="1:10" s="107" customFormat="1" ht="16.5" customHeight="1">
      <c r="A6" s="106"/>
      <c r="B6" s="199"/>
      <c r="C6" s="199"/>
      <c r="D6" s="199"/>
      <c r="E6" s="199"/>
      <c r="F6" s="199"/>
      <c r="G6" s="199"/>
      <c r="H6" s="199"/>
      <c r="I6" s="106"/>
      <c r="J6" s="196"/>
    </row>
    <row r="7" spans="1:10" s="107" customFormat="1" ht="16.5" customHeight="1">
      <c r="A7" s="106"/>
      <c r="B7" s="199"/>
      <c r="C7" s="199"/>
      <c r="D7" s="199"/>
      <c r="E7" s="199"/>
      <c r="F7" s="199"/>
      <c r="G7" s="199"/>
      <c r="H7" s="199"/>
      <c r="I7" s="106"/>
      <c r="J7" s="196"/>
    </row>
    <row r="8" spans="1:10" s="107" customFormat="1" ht="16.5" customHeight="1">
      <c r="A8" s="106"/>
      <c r="B8" s="199"/>
      <c r="C8" s="199"/>
      <c r="D8" s="199"/>
      <c r="E8" s="199"/>
      <c r="F8" s="199"/>
      <c r="G8" s="199"/>
      <c r="H8" s="199"/>
      <c r="I8" s="106"/>
      <c r="J8" s="196"/>
    </row>
    <row r="9" spans="1:10" s="7" customFormat="1" ht="16.5" customHeight="1">
      <c r="A9" s="106"/>
      <c r="B9" s="174"/>
      <c r="C9" s="174"/>
      <c r="D9" s="174"/>
      <c r="E9" s="174"/>
      <c r="F9" s="174"/>
      <c r="G9" s="174"/>
      <c r="H9" s="20"/>
      <c r="I9" s="106"/>
      <c r="J9" s="196"/>
    </row>
    <row r="10" spans="1:10" s="7" customFormat="1" ht="16.5" customHeight="1">
      <c r="A10" s="106"/>
      <c r="B10" s="198" t="s">
        <v>88</v>
      </c>
      <c r="C10" s="199"/>
      <c r="D10" s="199"/>
      <c r="E10" s="199"/>
      <c r="F10" s="199"/>
      <c r="G10" s="199"/>
      <c r="H10" s="199"/>
      <c r="I10" s="106"/>
      <c r="J10" s="196"/>
    </row>
    <row r="11" spans="1:10" s="7" customFormat="1" ht="16.5" customHeight="1">
      <c r="A11" s="106"/>
      <c r="B11" s="199"/>
      <c r="C11" s="199"/>
      <c r="D11" s="199"/>
      <c r="E11" s="199"/>
      <c r="F11" s="199"/>
      <c r="G11" s="199"/>
      <c r="H11" s="199"/>
      <c r="I11" s="106"/>
      <c r="J11" s="196"/>
    </row>
    <row r="12" spans="1:10" s="7" customFormat="1" ht="16.5" customHeight="1">
      <c r="A12" s="106"/>
      <c r="B12" s="199"/>
      <c r="C12" s="199"/>
      <c r="D12" s="199"/>
      <c r="E12" s="199"/>
      <c r="F12" s="199"/>
      <c r="G12" s="199"/>
      <c r="H12" s="199"/>
      <c r="I12" s="106"/>
      <c r="J12" s="196"/>
    </row>
    <row r="13" spans="1:10" s="7" customFormat="1" ht="16.5" customHeight="1">
      <c r="A13" s="106"/>
      <c r="B13" s="199"/>
      <c r="C13" s="199"/>
      <c r="D13" s="199"/>
      <c r="E13" s="199"/>
      <c r="F13" s="199"/>
      <c r="G13" s="199"/>
      <c r="H13" s="199"/>
      <c r="I13" s="106"/>
      <c r="J13" s="196"/>
    </row>
    <row r="14" spans="1:10" s="7" customFormat="1" ht="16.5" customHeight="1">
      <c r="A14" s="106"/>
      <c r="B14" s="28"/>
      <c r="C14" s="33"/>
      <c r="D14" s="30"/>
      <c r="E14" s="31"/>
      <c r="F14" s="31"/>
      <c r="G14" s="30"/>
      <c r="H14" s="20"/>
      <c r="I14" s="106"/>
      <c r="J14" s="196"/>
    </row>
    <row r="15" spans="1:10" s="7" customFormat="1" ht="16.5" customHeight="1">
      <c r="A15" s="106"/>
      <c r="B15" s="200" t="s">
        <v>68</v>
      </c>
      <c r="C15" s="200"/>
      <c r="D15" s="200"/>
      <c r="E15" s="200"/>
      <c r="F15" s="200"/>
      <c r="G15" s="200"/>
      <c r="H15" s="200"/>
      <c r="I15" s="106"/>
      <c r="J15" s="196"/>
    </row>
    <row r="16" spans="1:10" s="7" customFormat="1" ht="16.5" customHeight="1">
      <c r="A16" s="106"/>
      <c r="B16" s="200"/>
      <c r="C16" s="200"/>
      <c r="D16" s="200"/>
      <c r="E16" s="200"/>
      <c r="F16" s="200"/>
      <c r="G16" s="200"/>
      <c r="H16" s="200"/>
      <c r="I16" s="106"/>
      <c r="J16" s="196"/>
    </row>
    <row r="17" spans="1:10" s="7" customFormat="1" ht="16.5" customHeight="1">
      <c r="A17" s="106"/>
      <c r="B17" s="200"/>
      <c r="C17" s="200"/>
      <c r="D17" s="200"/>
      <c r="E17" s="200"/>
      <c r="F17" s="200"/>
      <c r="G17" s="200"/>
      <c r="H17" s="200"/>
      <c r="I17" s="106"/>
      <c r="J17" s="196"/>
    </row>
    <row r="18" spans="1:10" s="7" customFormat="1" ht="16.5" customHeight="1">
      <c r="A18" s="106"/>
      <c r="B18" s="28"/>
      <c r="C18" s="33"/>
      <c r="D18" s="30"/>
      <c r="E18" s="31"/>
      <c r="F18" s="31"/>
      <c r="G18" s="30"/>
      <c r="H18" s="20"/>
      <c r="I18" s="106"/>
      <c r="J18" s="196"/>
    </row>
    <row r="19" spans="1:10" s="7" customFormat="1" ht="16.5" customHeight="1">
      <c r="A19" s="106"/>
      <c r="B19" s="28"/>
      <c r="C19" s="33"/>
      <c r="D19" s="30"/>
      <c r="E19" s="31"/>
      <c r="F19" s="31"/>
      <c r="G19" s="30"/>
      <c r="H19" s="20"/>
      <c r="I19" s="106"/>
      <c r="J19" s="196"/>
    </row>
    <row r="20" spans="1:10" s="7" customFormat="1" ht="16.5" customHeight="1">
      <c r="A20" s="106"/>
      <c r="B20" s="28"/>
      <c r="C20" s="33"/>
      <c r="D20" s="30"/>
      <c r="E20" s="31"/>
      <c r="F20" s="31"/>
      <c r="G20" s="30"/>
      <c r="H20" s="20"/>
      <c r="I20" s="106"/>
      <c r="J20" s="196"/>
    </row>
    <row r="21" spans="1:10" s="7" customFormat="1" ht="16.5" customHeight="1">
      <c r="A21" s="106"/>
      <c r="B21" s="28"/>
      <c r="C21" s="33"/>
      <c r="D21" s="30"/>
      <c r="E21" s="31"/>
      <c r="F21" s="31"/>
      <c r="G21" s="30"/>
      <c r="H21" s="20"/>
      <c r="I21" s="106"/>
      <c r="J21" s="196"/>
    </row>
    <row r="22" spans="1:10" s="7" customFormat="1" ht="16.5" customHeight="1">
      <c r="A22" s="106"/>
      <c r="B22" s="28"/>
      <c r="C22" s="33"/>
      <c r="D22" s="30"/>
      <c r="E22" s="31"/>
      <c r="F22" s="31"/>
      <c r="G22" s="30"/>
      <c r="H22" s="20"/>
      <c r="I22" s="106"/>
      <c r="J22" s="196"/>
    </row>
    <row r="23" spans="1:10" s="7" customFormat="1" ht="16.5" customHeight="1">
      <c r="A23" s="106"/>
      <c r="B23" s="28"/>
      <c r="C23" s="33"/>
      <c r="D23" s="30"/>
      <c r="E23" s="31"/>
      <c r="F23" s="31"/>
      <c r="G23" s="30"/>
      <c r="H23" s="20"/>
      <c r="I23" s="106"/>
      <c r="J23" s="196"/>
    </row>
    <row r="24" spans="1:10" s="7" customFormat="1" ht="16.5" customHeight="1">
      <c r="A24" s="106"/>
      <c r="B24" s="28"/>
      <c r="C24" s="33"/>
      <c r="D24" s="30"/>
      <c r="E24" s="31"/>
      <c r="F24" s="31"/>
      <c r="G24" s="30"/>
      <c r="H24" s="20"/>
      <c r="I24" s="106"/>
      <c r="J24" s="196"/>
    </row>
    <row r="25" spans="1:10" s="7" customFormat="1" ht="16.5" customHeight="1">
      <c r="A25" s="106"/>
      <c r="B25" s="28"/>
      <c r="C25" s="33"/>
      <c r="D25" s="30"/>
      <c r="E25" s="31"/>
      <c r="F25" s="31"/>
      <c r="G25" s="30"/>
      <c r="H25" s="20"/>
      <c r="I25" s="106"/>
      <c r="J25" s="196"/>
    </row>
    <row r="26" spans="1:10" s="7" customFormat="1" ht="16.5" customHeight="1">
      <c r="A26" s="106"/>
      <c r="B26" s="28"/>
      <c r="C26" s="33"/>
      <c r="D26" s="30"/>
      <c r="E26" s="31"/>
      <c r="F26" s="31"/>
      <c r="G26" s="30"/>
      <c r="H26" s="20"/>
      <c r="I26" s="106"/>
      <c r="J26" s="196"/>
    </row>
    <row r="27" spans="1:10" s="7" customFormat="1" ht="16.5" customHeight="1">
      <c r="A27" s="106"/>
      <c r="B27" s="28"/>
      <c r="C27" s="33"/>
      <c r="D27" s="30"/>
      <c r="E27" s="31"/>
      <c r="F27" s="31"/>
      <c r="G27" s="30"/>
      <c r="H27" s="20"/>
      <c r="I27" s="106"/>
      <c r="J27" s="196"/>
    </row>
    <row r="28" spans="1:10" s="7" customFormat="1" ht="16.5" customHeight="1">
      <c r="A28" s="106"/>
      <c r="B28" s="28"/>
      <c r="C28" s="33"/>
      <c r="D28" s="30"/>
      <c r="E28" s="31"/>
      <c r="F28" s="31"/>
      <c r="G28" s="30"/>
      <c r="H28" s="20"/>
      <c r="I28" s="106"/>
      <c r="J28" s="196"/>
    </row>
    <row r="29" spans="1:10" s="7" customFormat="1" ht="16.5" customHeight="1">
      <c r="A29" s="106"/>
      <c r="B29" s="28"/>
      <c r="C29" s="33"/>
      <c r="D29" s="30"/>
      <c r="E29" s="31"/>
      <c r="F29" s="31"/>
      <c r="G29" s="30"/>
      <c r="H29" s="20"/>
      <c r="I29" s="106"/>
      <c r="J29" s="196"/>
    </row>
    <row r="30" spans="1:10" s="7" customFormat="1" ht="16.5" customHeight="1" thickBot="1">
      <c r="A30" s="106"/>
      <c r="B30" s="28"/>
      <c r="C30" s="33"/>
      <c r="D30" s="30"/>
      <c r="E30" s="31"/>
      <c r="F30" s="31"/>
      <c r="G30" s="30"/>
      <c r="H30" s="20"/>
      <c r="I30" s="106"/>
      <c r="J30" s="196"/>
    </row>
    <row r="31" spans="1:10" s="7" customFormat="1" ht="16.5" customHeight="1" thickBot="1">
      <c r="A31" s="106"/>
      <c r="B31" s="28"/>
      <c r="C31" s="163" t="s">
        <v>23</v>
      </c>
      <c r="D31" s="96" t="s">
        <v>26</v>
      </c>
      <c r="E31" s="97" t="s">
        <v>24</v>
      </c>
      <c r="F31" s="97" t="s">
        <v>33</v>
      </c>
      <c r="G31" s="98" t="s">
        <v>25</v>
      </c>
      <c r="H31" s="20"/>
      <c r="I31" s="106"/>
      <c r="J31" s="196"/>
    </row>
    <row r="32" spans="1:10" s="7" customFormat="1" ht="16.5" customHeight="1">
      <c r="A32" s="106"/>
      <c r="B32" s="28"/>
      <c r="C32" s="164">
        <v>1</v>
      </c>
      <c r="D32" s="99" t="s">
        <v>28</v>
      </c>
      <c r="E32" s="125">
        <f>'1 AC část'!G61</f>
        <v>0</v>
      </c>
      <c r="F32" s="100">
        <f aca="true" t="shared" si="0" ref="F32:F37">E32*0.21</f>
        <v>0</v>
      </c>
      <c r="G32" s="101">
        <f aca="true" t="shared" si="1" ref="G32:G37">E32+F32</f>
        <v>0</v>
      </c>
      <c r="H32" s="20"/>
      <c r="I32" s="106"/>
      <c r="J32" s="196"/>
    </row>
    <row r="33" spans="1:10" s="7" customFormat="1" ht="16.5" customHeight="1">
      <c r="A33" s="106"/>
      <c r="B33" s="28"/>
      <c r="C33" s="165">
        <v>2</v>
      </c>
      <c r="D33" s="115" t="s">
        <v>29</v>
      </c>
      <c r="E33" s="34">
        <f>'2 DC část'!G42</f>
        <v>0</v>
      </c>
      <c r="F33" s="116">
        <f t="shared" si="0"/>
        <v>0</v>
      </c>
      <c r="G33" s="117">
        <f t="shared" si="1"/>
        <v>0</v>
      </c>
      <c r="H33" s="20"/>
      <c r="I33" s="106"/>
      <c r="J33" s="196"/>
    </row>
    <row r="34" spans="1:10" s="7" customFormat="1" ht="16.5" customHeight="1">
      <c r="A34" s="106"/>
      <c r="B34" s="28"/>
      <c r="C34" s="165">
        <v>3</v>
      </c>
      <c r="D34" s="115" t="s">
        <v>30</v>
      </c>
      <c r="E34" s="34">
        <f>'3 Konstrukce'!G32</f>
        <v>0</v>
      </c>
      <c r="F34" s="116">
        <f t="shared" si="0"/>
        <v>0</v>
      </c>
      <c r="G34" s="117">
        <f t="shared" si="1"/>
        <v>0</v>
      </c>
      <c r="H34" s="20"/>
      <c r="I34" s="106"/>
      <c r="J34" s="196"/>
    </row>
    <row r="35" spans="1:10" s="107" customFormat="1" ht="16.5" customHeight="1">
      <c r="A35" s="106"/>
      <c r="B35" s="28"/>
      <c r="C35" s="165">
        <v>4</v>
      </c>
      <c r="D35" s="115" t="s">
        <v>34</v>
      </c>
      <c r="E35" s="34">
        <f>'4 Střídače+panely'!G36</f>
        <v>0</v>
      </c>
      <c r="F35" s="116">
        <f t="shared" si="0"/>
        <v>0</v>
      </c>
      <c r="G35" s="117">
        <f t="shared" si="1"/>
        <v>0</v>
      </c>
      <c r="H35" s="20"/>
      <c r="I35" s="106"/>
      <c r="J35" s="197"/>
    </row>
    <row r="36" spans="1:10" s="107" customFormat="1" ht="16.5" customHeight="1">
      <c r="A36" s="106"/>
      <c r="B36" s="28"/>
      <c r="C36" s="166">
        <v>5</v>
      </c>
      <c r="D36" s="124" t="s">
        <v>58</v>
      </c>
      <c r="E36" s="126">
        <f>'5 MaR'!G33</f>
        <v>0</v>
      </c>
      <c r="F36" s="116">
        <f t="shared" si="0"/>
        <v>0</v>
      </c>
      <c r="G36" s="117">
        <f t="shared" si="1"/>
        <v>0</v>
      </c>
      <c r="H36" s="20"/>
      <c r="I36" s="106"/>
      <c r="J36" s="197"/>
    </row>
    <row r="37" spans="1:10" s="7" customFormat="1" ht="16.5" customHeight="1" thickBot="1">
      <c r="A37" s="106"/>
      <c r="B37" s="28"/>
      <c r="C37" s="167">
        <v>6</v>
      </c>
      <c r="D37" s="118" t="s">
        <v>55</v>
      </c>
      <c r="E37" s="82">
        <f>'6 Ostatní'!G15</f>
        <v>0</v>
      </c>
      <c r="F37" s="119">
        <f t="shared" si="0"/>
        <v>0</v>
      </c>
      <c r="G37" s="120">
        <f t="shared" si="1"/>
        <v>0</v>
      </c>
      <c r="H37" s="20"/>
      <c r="I37" s="106"/>
      <c r="J37" s="197"/>
    </row>
    <row r="38" spans="1:10" s="7" customFormat="1" ht="16.5" customHeight="1">
      <c r="A38" s="106"/>
      <c r="B38" s="28"/>
      <c r="C38" s="32"/>
      <c r="D38" s="93"/>
      <c r="E38" s="161"/>
      <c r="F38" s="161"/>
      <c r="G38" s="93"/>
      <c r="H38" s="20"/>
      <c r="I38" s="106"/>
      <c r="J38" s="196"/>
    </row>
    <row r="39" spans="1:10" s="7" customFormat="1" ht="16.5" customHeight="1" thickBot="1">
      <c r="A39" s="106"/>
      <c r="B39" s="28"/>
      <c r="C39" s="32"/>
      <c r="D39" s="93"/>
      <c r="E39" s="161"/>
      <c r="F39" s="161"/>
      <c r="G39" s="93"/>
      <c r="H39" s="20"/>
      <c r="I39" s="106"/>
      <c r="J39" s="106"/>
    </row>
    <row r="40" spans="1:10" s="7" customFormat="1" ht="16.5" customHeight="1" thickBot="1">
      <c r="A40" s="106"/>
      <c r="B40" s="28"/>
      <c r="C40" s="32"/>
      <c r="D40" s="94" t="s">
        <v>27</v>
      </c>
      <c r="E40" s="162">
        <f>SUM(E32:E37)</f>
        <v>0</v>
      </c>
      <c r="F40" s="162">
        <f>SUM(F32:F37)</f>
        <v>0</v>
      </c>
      <c r="G40" s="95">
        <f>SUM(G32:G37)</f>
        <v>0</v>
      </c>
      <c r="H40" s="20"/>
      <c r="I40" s="106"/>
      <c r="J40" s="197"/>
    </row>
    <row r="41" spans="1:10" s="7" customFormat="1" ht="16.5" customHeight="1" thickBot="1">
      <c r="A41" s="106"/>
      <c r="B41" s="28"/>
      <c r="C41" s="33"/>
      <c r="D41" s="94" t="s">
        <v>82</v>
      </c>
      <c r="E41" s="171">
        <f>E40/99.9</f>
        <v>0</v>
      </c>
      <c r="F41" s="31"/>
      <c r="G41" s="30"/>
      <c r="H41" s="20"/>
      <c r="I41" s="106"/>
      <c r="J41" s="196"/>
    </row>
    <row r="42" spans="1:10" s="7" customFormat="1" ht="16.5" customHeight="1">
      <c r="A42" s="106"/>
      <c r="B42" s="28"/>
      <c r="C42" s="33"/>
      <c r="D42" s="30"/>
      <c r="E42" s="128"/>
      <c r="F42" s="31"/>
      <c r="G42" s="30"/>
      <c r="H42" s="20"/>
      <c r="I42" s="106"/>
      <c r="J42" s="196"/>
    </row>
    <row r="43" spans="1:10" s="7" customFormat="1" ht="5.25" customHeight="1">
      <c r="A43" s="106"/>
      <c r="B43" s="28"/>
      <c r="C43" s="26"/>
      <c r="D43" s="20"/>
      <c r="E43" s="27"/>
      <c r="F43" s="27"/>
      <c r="G43" s="20"/>
      <c r="H43" s="20"/>
      <c r="I43" s="106"/>
      <c r="J43" s="196"/>
    </row>
    <row r="44" spans="1:10" s="7" customFormat="1" ht="16.5" customHeight="1">
      <c r="A44" s="106"/>
      <c r="B44" s="28"/>
      <c r="C44" s="26"/>
      <c r="D44" s="20"/>
      <c r="E44" s="27"/>
      <c r="F44" s="27"/>
      <c r="G44" s="20"/>
      <c r="H44" s="20"/>
      <c r="I44" s="6"/>
      <c r="J44" s="11"/>
    </row>
    <row r="45" spans="1:10" s="7" customFormat="1" ht="16.5" customHeight="1">
      <c r="A45" s="106"/>
      <c r="B45" s="28"/>
      <c r="C45" s="26"/>
      <c r="D45" s="20"/>
      <c r="E45" s="27"/>
      <c r="F45" s="27"/>
      <c r="G45" s="20"/>
      <c r="H45" s="20"/>
      <c r="I45" s="6"/>
      <c r="J45" s="11"/>
    </row>
    <row r="46" spans="1:10" s="7" customFormat="1" ht="16.5" customHeight="1">
      <c r="A46" s="106"/>
      <c r="B46" s="28"/>
      <c r="C46" s="26"/>
      <c r="D46" s="20"/>
      <c r="E46" s="27"/>
      <c r="F46" s="27"/>
      <c r="G46" s="20"/>
      <c r="H46" s="20"/>
      <c r="I46" s="6"/>
      <c r="J46" s="11"/>
    </row>
    <row r="47" spans="1:10" s="7" customFormat="1" ht="16.5" customHeight="1">
      <c r="A47" s="106"/>
      <c r="B47" s="28"/>
      <c r="C47" s="26"/>
      <c r="D47" s="20"/>
      <c r="E47" s="27"/>
      <c r="F47" s="27"/>
      <c r="G47" s="20"/>
      <c r="H47" s="20"/>
      <c r="I47" s="6"/>
      <c r="J47" s="11"/>
    </row>
    <row r="48" spans="2:10" s="7" customFormat="1" ht="16.5" customHeight="1">
      <c r="B48" s="28"/>
      <c r="C48" s="26"/>
      <c r="D48" s="20"/>
      <c r="E48" s="27"/>
      <c r="F48" s="27"/>
      <c r="G48" s="20"/>
      <c r="H48" s="20"/>
      <c r="I48" s="6"/>
      <c r="J48" s="11"/>
    </row>
    <row r="49" spans="2:10" s="7" customFormat="1" ht="16.5" customHeight="1">
      <c r="B49" s="28"/>
      <c r="C49" s="26"/>
      <c r="D49" s="20"/>
      <c r="E49" s="27"/>
      <c r="F49" s="27"/>
      <c r="G49" s="20"/>
      <c r="H49" s="20"/>
      <c r="I49" s="6"/>
      <c r="J49" s="11"/>
    </row>
    <row r="50" spans="2:10" s="7" customFormat="1" ht="16.5" customHeight="1">
      <c r="B50" s="28"/>
      <c r="C50" s="26"/>
      <c r="D50" s="20"/>
      <c r="E50" s="27"/>
      <c r="F50" s="27"/>
      <c r="G50" s="20"/>
      <c r="H50" s="20"/>
      <c r="I50" s="6"/>
      <c r="J50" s="11"/>
    </row>
    <row r="51" spans="2:10" s="7" customFormat="1" ht="16.5" customHeight="1">
      <c r="B51" s="28"/>
      <c r="C51" s="26"/>
      <c r="D51" s="20"/>
      <c r="E51" s="27"/>
      <c r="F51" s="27"/>
      <c r="G51" s="20"/>
      <c r="H51" s="20"/>
      <c r="I51" s="6"/>
      <c r="J51" s="11"/>
    </row>
    <row r="52" spans="2:10" s="7" customFormat="1" ht="16.5" customHeight="1">
      <c r="B52" s="28"/>
      <c r="C52" s="26"/>
      <c r="D52" s="20"/>
      <c r="E52" s="27"/>
      <c r="F52" s="27"/>
      <c r="G52" s="20"/>
      <c r="H52" s="20"/>
      <c r="I52" s="6"/>
      <c r="J52" s="11"/>
    </row>
    <row r="53" spans="2:10" s="7" customFormat="1" ht="16.5" customHeight="1">
      <c r="B53" s="28"/>
      <c r="C53" s="26"/>
      <c r="D53" s="20"/>
      <c r="E53" s="27"/>
      <c r="F53" s="27"/>
      <c r="G53" s="20"/>
      <c r="H53" s="20"/>
      <c r="I53" s="6"/>
      <c r="J53" s="11"/>
    </row>
    <row r="54" spans="2:10" s="7" customFormat="1" ht="16.5" customHeight="1">
      <c r="B54" s="28"/>
      <c r="C54" s="26"/>
      <c r="D54" s="20"/>
      <c r="E54" s="27"/>
      <c r="F54" s="27"/>
      <c r="G54" s="20"/>
      <c r="H54" s="20"/>
      <c r="I54" s="6"/>
      <c r="J54" s="11"/>
    </row>
    <row r="55" spans="2:10" s="7" customFormat="1" ht="16.5" customHeight="1">
      <c r="B55" s="28"/>
      <c r="C55" s="26"/>
      <c r="D55" s="20"/>
      <c r="E55" s="27"/>
      <c r="F55" s="27"/>
      <c r="G55" s="20"/>
      <c r="H55" s="20"/>
      <c r="I55" s="6"/>
      <c r="J55" s="11"/>
    </row>
    <row r="56" spans="2:10" s="7" customFormat="1" ht="16.5" customHeight="1">
      <c r="B56" s="28"/>
      <c r="C56" s="26"/>
      <c r="D56" s="20"/>
      <c r="E56" s="27"/>
      <c r="F56" s="27"/>
      <c r="G56" s="20"/>
      <c r="H56" s="20"/>
      <c r="I56" s="6"/>
      <c r="J56" s="11"/>
    </row>
    <row r="57" spans="2:10" s="7" customFormat="1" ht="16.5" customHeight="1">
      <c r="B57" s="28"/>
      <c r="C57" s="26"/>
      <c r="D57" s="20"/>
      <c r="E57" s="27"/>
      <c r="F57" s="27"/>
      <c r="G57" s="20"/>
      <c r="H57" s="20"/>
      <c r="I57" s="6"/>
      <c r="J57" s="11"/>
    </row>
    <row r="58" spans="2:10" s="7" customFormat="1" ht="16.5" customHeight="1">
      <c r="B58" s="28"/>
      <c r="C58" s="26"/>
      <c r="D58" s="20"/>
      <c r="E58" s="27"/>
      <c r="F58" s="27"/>
      <c r="G58" s="20"/>
      <c r="H58" s="20"/>
      <c r="I58" s="6"/>
      <c r="J58" s="11"/>
    </row>
    <row r="59" spans="2:10" s="7" customFormat="1" ht="16.5" customHeight="1">
      <c r="B59" s="28"/>
      <c r="C59" s="26"/>
      <c r="D59" s="20"/>
      <c r="E59" s="27"/>
      <c r="F59" s="27"/>
      <c r="G59" s="20"/>
      <c r="H59" s="20"/>
      <c r="I59" s="6"/>
      <c r="J59" s="11"/>
    </row>
    <row r="60" spans="2:10" s="7" customFormat="1" ht="16.5" customHeight="1">
      <c r="B60" s="28"/>
      <c r="C60" s="26"/>
      <c r="D60" s="20"/>
      <c r="E60" s="27"/>
      <c r="F60" s="27"/>
      <c r="G60" s="20"/>
      <c r="H60" s="20"/>
      <c r="I60" s="6"/>
      <c r="J60" s="11"/>
    </row>
    <row r="61" spans="2:10" s="7" customFormat="1" ht="16.5" customHeight="1">
      <c r="B61" s="28"/>
      <c r="C61" s="26"/>
      <c r="D61" s="20"/>
      <c r="E61" s="27"/>
      <c r="F61" s="27"/>
      <c r="G61" s="20"/>
      <c r="H61" s="20"/>
      <c r="I61" s="6"/>
      <c r="J61" s="11"/>
    </row>
    <row r="62" spans="2:10" s="7" customFormat="1" ht="16.5" customHeight="1">
      <c r="B62" s="28"/>
      <c r="C62" s="26"/>
      <c r="D62" s="20"/>
      <c r="E62" s="27"/>
      <c r="F62" s="27"/>
      <c r="G62" s="20"/>
      <c r="H62" s="20"/>
      <c r="I62" s="6"/>
      <c r="J62" s="11"/>
    </row>
    <row r="63" spans="2:10" s="7" customFormat="1" ht="16.5" customHeight="1">
      <c r="B63" s="28"/>
      <c r="C63" s="26"/>
      <c r="D63" s="20"/>
      <c r="E63" s="27"/>
      <c r="F63" s="27"/>
      <c r="G63" s="20"/>
      <c r="H63" s="20"/>
      <c r="I63" s="6"/>
      <c r="J63" s="11"/>
    </row>
    <row r="64" spans="2:10" s="7" customFormat="1" ht="16.5" customHeight="1">
      <c r="B64" s="28"/>
      <c r="C64" s="26"/>
      <c r="D64" s="20"/>
      <c r="E64" s="27"/>
      <c r="F64" s="27"/>
      <c r="G64" s="20"/>
      <c r="H64" s="20"/>
      <c r="I64" s="6"/>
      <c r="J64" s="11"/>
    </row>
    <row r="65" spans="2:10" s="7" customFormat="1" ht="16.5" customHeight="1">
      <c r="B65" s="28"/>
      <c r="C65" s="26"/>
      <c r="D65" s="20"/>
      <c r="E65" s="27"/>
      <c r="F65" s="27"/>
      <c r="G65" s="20"/>
      <c r="H65" s="20"/>
      <c r="I65" s="6"/>
      <c r="J65" s="11"/>
    </row>
    <row r="66" spans="2:10" s="7" customFormat="1" ht="16.5" customHeight="1">
      <c r="B66" s="28"/>
      <c r="C66" s="26"/>
      <c r="D66" s="20"/>
      <c r="E66" s="27"/>
      <c r="F66" s="27"/>
      <c r="G66" s="20"/>
      <c r="H66" s="20"/>
      <c r="I66" s="6"/>
      <c r="J66" s="11"/>
    </row>
    <row r="67" spans="2:10" s="7" customFormat="1" ht="16.5" customHeight="1">
      <c r="B67" s="28"/>
      <c r="C67" s="26"/>
      <c r="D67" s="20"/>
      <c r="E67" s="27"/>
      <c r="F67" s="27"/>
      <c r="G67" s="20"/>
      <c r="H67" s="20"/>
      <c r="I67" s="6"/>
      <c r="J67" s="11"/>
    </row>
    <row r="68" spans="2:10" s="7" customFormat="1" ht="16.5" customHeight="1">
      <c r="B68" s="28"/>
      <c r="C68" s="26"/>
      <c r="D68" s="20"/>
      <c r="E68" s="27"/>
      <c r="F68" s="27"/>
      <c r="G68" s="20"/>
      <c r="H68" s="20"/>
      <c r="I68" s="6"/>
      <c r="J68" s="11"/>
    </row>
    <row r="69" spans="2:10" s="7" customFormat="1" ht="16.5" customHeight="1">
      <c r="B69" s="28"/>
      <c r="C69" s="26"/>
      <c r="D69" s="20"/>
      <c r="E69" s="27"/>
      <c r="F69" s="27"/>
      <c r="G69" s="20"/>
      <c r="H69" s="20"/>
      <c r="I69" s="6"/>
      <c r="J69" s="11"/>
    </row>
    <row r="70" spans="2:10" s="7" customFormat="1" ht="16.5" customHeight="1">
      <c r="B70" s="28"/>
      <c r="C70" s="26"/>
      <c r="D70" s="20"/>
      <c r="E70" s="27"/>
      <c r="F70" s="27"/>
      <c r="G70" s="20"/>
      <c r="H70" s="20"/>
      <c r="I70" s="6"/>
      <c r="J70" s="11"/>
    </row>
    <row r="71" spans="2:10" s="7" customFormat="1" ht="16.5" customHeight="1">
      <c r="B71" s="28"/>
      <c r="C71" s="26"/>
      <c r="D71" s="20"/>
      <c r="E71" s="27"/>
      <c r="F71" s="27"/>
      <c r="G71" s="20"/>
      <c r="H71" s="20"/>
      <c r="I71" s="6"/>
      <c r="J71" s="11"/>
    </row>
    <row r="72" spans="2:10" s="7" customFormat="1" ht="16.5" customHeight="1">
      <c r="B72" s="28"/>
      <c r="C72" s="26"/>
      <c r="D72" s="20"/>
      <c r="E72" s="27"/>
      <c r="F72" s="27"/>
      <c r="G72" s="20"/>
      <c r="H72" s="20"/>
      <c r="I72" s="6"/>
      <c r="J72" s="11"/>
    </row>
    <row r="73" spans="2:10" s="7" customFormat="1" ht="16.5" customHeight="1">
      <c r="B73" s="28"/>
      <c r="C73" s="26"/>
      <c r="D73" s="20"/>
      <c r="E73" s="27"/>
      <c r="F73" s="27"/>
      <c r="G73" s="20"/>
      <c r="H73" s="20"/>
      <c r="I73" s="6"/>
      <c r="J73" s="11"/>
    </row>
    <row r="74" spans="2:10" s="7" customFormat="1" ht="16.5" customHeight="1">
      <c r="B74" s="28"/>
      <c r="C74" s="26"/>
      <c r="D74" s="20"/>
      <c r="E74" s="27"/>
      <c r="F74" s="27"/>
      <c r="G74" s="20"/>
      <c r="H74" s="20"/>
      <c r="I74" s="6"/>
      <c r="J74" s="11"/>
    </row>
    <row r="75" spans="2:10" s="7" customFormat="1" ht="16.5" customHeight="1">
      <c r="B75" s="28"/>
      <c r="C75" s="26"/>
      <c r="D75" s="20"/>
      <c r="E75" s="27"/>
      <c r="F75" s="27"/>
      <c r="G75" s="20"/>
      <c r="H75" s="20"/>
      <c r="I75" s="6"/>
      <c r="J75" s="11"/>
    </row>
    <row r="76" spans="2:10" s="7" customFormat="1" ht="16.5" customHeight="1">
      <c r="B76" s="28"/>
      <c r="C76" s="26"/>
      <c r="D76" s="20"/>
      <c r="E76" s="27"/>
      <c r="F76" s="27"/>
      <c r="G76" s="20"/>
      <c r="H76" s="20"/>
      <c r="I76" s="6"/>
      <c r="J76" s="11"/>
    </row>
    <row r="77" spans="2:10" s="7" customFormat="1" ht="16.5" customHeight="1">
      <c r="B77" s="28"/>
      <c r="C77" s="26"/>
      <c r="D77" s="20"/>
      <c r="E77" s="27"/>
      <c r="F77" s="27"/>
      <c r="G77" s="20"/>
      <c r="H77" s="20"/>
      <c r="I77" s="6"/>
      <c r="J77" s="11"/>
    </row>
    <row r="78" spans="2:10" s="7" customFormat="1" ht="16.5" customHeight="1">
      <c r="B78" s="28"/>
      <c r="C78" s="26"/>
      <c r="D78" s="20"/>
      <c r="E78" s="27"/>
      <c r="F78" s="27"/>
      <c r="G78" s="20"/>
      <c r="H78" s="20"/>
      <c r="I78" s="6"/>
      <c r="J78" s="11"/>
    </row>
    <row r="79" spans="2:10" s="7" customFormat="1" ht="16.5" customHeight="1">
      <c r="B79" s="28"/>
      <c r="C79" s="26"/>
      <c r="D79" s="20"/>
      <c r="E79" s="27"/>
      <c r="F79" s="27"/>
      <c r="G79" s="20"/>
      <c r="H79" s="20"/>
      <c r="I79" s="6"/>
      <c r="J79" s="11"/>
    </row>
    <row r="80" spans="2:10" s="7" customFormat="1" ht="16.5" customHeight="1">
      <c r="B80" s="28"/>
      <c r="C80" s="26"/>
      <c r="D80" s="20"/>
      <c r="E80" s="27"/>
      <c r="F80" s="27"/>
      <c r="G80" s="20"/>
      <c r="H80" s="20"/>
      <c r="I80" s="6"/>
      <c r="J80" s="11"/>
    </row>
    <row r="81" spans="2:10" s="7" customFormat="1" ht="16.5" customHeight="1">
      <c r="B81" s="28"/>
      <c r="C81" s="26"/>
      <c r="D81" s="20"/>
      <c r="E81" s="27"/>
      <c r="F81" s="27"/>
      <c r="G81" s="20"/>
      <c r="H81" s="20"/>
      <c r="I81" s="6"/>
      <c r="J81" s="11"/>
    </row>
    <row r="82" spans="2:10" s="7" customFormat="1" ht="16.5" customHeight="1">
      <c r="B82" s="28"/>
      <c r="C82" s="26"/>
      <c r="D82" s="20"/>
      <c r="E82" s="27"/>
      <c r="F82" s="27"/>
      <c r="G82" s="20"/>
      <c r="H82" s="20"/>
      <c r="I82" s="6"/>
      <c r="J82" s="11"/>
    </row>
    <row r="83" spans="2:10" s="7" customFormat="1" ht="16.5" customHeight="1">
      <c r="B83" s="28"/>
      <c r="C83" s="26"/>
      <c r="D83" s="20"/>
      <c r="E83" s="27"/>
      <c r="F83" s="27"/>
      <c r="G83" s="20"/>
      <c r="H83" s="20"/>
      <c r="I83" s="6"/>
      <c r="J83" s="11"/>
    </row>
    <row r="84" spans="2:10" s="7" customFormat="1" ht="16.5" customHeight="1">
      <c r="B84" s="28"/>
      <c r="C84" s="26"/>
      <c r="D84" s="20"/>
      <c r="E84" s="27"/>
      <c r="F84" s="27"/>
      <c r="G84" s="20"/>
      <c r="H84" s="20"/>
      <c r="I84" s="6"/>
      <c r="J84" s="11"/>
    </row>
    <row r="85" spans="2:10" s="7" customFormat="1" ht="16.5" customHeight="1">
      <c r="B85" s="28"/>
      <c r="C85" s="26"/>
      <c r="D85" s="20"/>
      <c r="E85" s="27"/>
      <c r="F85" s="27"/>
      <c r="G85" s="20"/>
      <c r="H85" s="20"/>
      <c r="I85" s="6"/>
      <c r="J85" s="11"/>
    </row>
    <row r="86" spans="2:10" s="7" customFormat="1" ht="16.5" customHeight="1">
      <c r="B86" s="28"/>
      <c r="C86" s="26"/>
      <c r="D86" s="20"/>
      <c r="E86" s="27"/>
      <c r="F86" s="27"/>
      <c r="G86" s="20"/>
      <c r="H86" s="20"/>
      <c r="I86" s="6"/>
      <c r="J86" s="11"/>
    </row>
    <row r="87" spans="2:10" s="7" customFormat="1" ht="16.5" customHeight="1">
      <c r="B87" s="28"/>
      <c r="C87" s="26"/>
      <c r="D87" s="20"/>
      <c r="E87" s="27"/>
      <c r="F87" s="27"/>
      <c r="G87" s="20"/>
      <c r="H87" s="20"/>
      <c r="I87" s="6"/>
      <c r="J87" s="11"/>
    </row>
    <row r="88" spans="2:10" s="7" customFormat="1" ht="16.5" customHeight="1">
      <c r="B88" s="28"/>
      <c r="C88" s="26"/>
      <c r="D88" s="20"/>
      <c r="E88" s="27"/>
      <c r="F88" s="27"/>
      <c r="G88" s="20"/>
      <c r="H88" s="20"/>
      <c r="I88" s="6"/>
      <c r="J88" s="11"/>
    </row>
    <row r="89" spans="2:10" s="7" customFormat="1" ht="16.5" customHeight="1">
      <c r="B89" s="28"/>
      <c r="C89" s="26"/>
      <c r="D89" s="20"/>
      <c r="E89" s="27"/>
      <c r="F89" s="27"/>
      <c r="G89" s="20"/>
      <c r="H89" s="20"/>
      <c r="I89" s="6"/>
      <c r="J89" s="11"/>
    </row>
    <row r="90" spans="2:10" s="7" customFormat="1" ht="16.5" customHeight="1">
      <c r="B90" s="28"/>
      <c r="C90" s="26"/>
      <c r="D90" s="20"/>
      <c r="E90" s="27"/>
      <c r="F90" s="27"/>
      <c r="G90" s="20"/>
      <c r="H90" s="20"/>
      <c r="I90" s="6"/>
      <c r="J90" s="11"/>
    </row>
    <row r="91" spans="2:10" s="7" customFormat="1" ht="16.5" customHeight="1">
      <c r="B91" s="28"/>
      <c r="C91" s="26"/>
      <c r="D91" s="20"/>
      <c r="E91" s="27"/>
      <c r="F91" s="27"/>
      <c r="G91" s="20"/>
      <c r="H91" s="20"/>
      <c r="I91" s="6"/>
      <c r="J91" s="11"/>
    </row>
    <row r="92" spans="2:10" s="7" customFormat="1" ht="16.5" customHeight="1">
      <c r="B92" s="28"/>
      <c r="C92" s="26"/>
      <c r="D92" s="20"/>
      <c r="E92" s="27"/>
      <c r="F92" s="27"/>
      <c r="G92" s="20"/>
      <c r="H92" s="20"/>
      <c r="I92" s="6"/>
      <c r="J92" s="11"/>
    </row>
    <row r="93" spans="2:10" s="7" customFormat="1" ht="16.5" customHeight="1">
      <c r="B93" s="28"/>
      <c r="C93" s="26"/>
      <c r="D93" s="20"/>
      <c r="E93" s="27"/>
      <c r="F93" s="27"/>
      <c r="G93" s="20"/>
      <c r="H93" s="20"/>
      <c r="I93" s="6"/>
      <c r="J93" s="11"/>
    </row>
    <row r="94" spans="2:10" s="7" customFormat="1" ht="16.5" customHeight="1">
      <c r="B94" s="28"/>
      <c r="C94" s="26"/>
      <c r="D94" s="20"/>
      <c r="E94" s="27"/>
      <c r="F94" s="27"/>
      <c r="G94" s="20"/>
      <c r="H94" s="20"/>
      <c r="I94" s="6"/>
      <c r="J94" s="11"/>
    </row>
    <row r="95" spans="2:10" s="7" customFormat="1" ht="16.5" customHeight="1">
      <c r="B95" s="28"/>
      <c r="C95" s="26"/>
      <c r="D95" s="20"/>
      <c r="E95" s="27"/>
      <c r="F95" s="27"/>
      <c r="G95" s="20"/>
      <c r="H95" s="20"/>
      <c r="I95" s="6"/>
      <c r="J95" s="11"/>
    </row>
    <row r="96" spans="2:10" s="7" customFormat="1" ht="16.5" customHeight="1">
      <c r="B96" s="28"/>
      <c r="C96" s="26"/>
      <c r="D96" s="20"/>
      <c r="E96" s="27"/>
      <c r="F96" s="27"/>
      <c r="G96" s="20"/>
      <c r="H96" s="20"/>
      <c r="I96" s="6"/>
      <c r="J96" s="11"/>
    </row>
    <row r="97" spans="2:10" s="7" customFormat="1" ht="16.5" customHeight="1">
      <c r="B97" s="28"/>
      <c r="C97" s="26"/>
      <c r="D97" s="20"/>
      <c r="E97" s="27"/>
      <c r="F97" s="27"/>
      <c r="G97" s="20"/>
      <c r="H97" s="20"/>
      <c r="I97" s="6"/>
      <c r="J97" s="11"/>
    </row>
    <row r="98" spans="2:10" s="7" customFormat="1" ht="16.5" customHeight="1">
      <c r="B98" s="28"/>
      <c r="C98" s="26"/>
      <c r="D98" s="20"/>
      <c r="E98" s="27"/>
      <c r="F98" s="27"/>
      <c r="G98" s="20"/>
      <c r="H98" s="20"/>
      <c r="I98" s="6"/>
      <c r="J98" s="11"/>
    </row>
    <row r="99" spans="2:10" s="7" customFormat="1" ht="16.5" customHeight="1">
      <c r="B99" s="28"/>
      <c r="C99" s="26"/>
      <c r="D99" s="20"/>
      <c r="E99" s="27"/>
      <c r="F99" s="27"/>
      <c r="G99" s="20"/>
      <c r="H99" s="20"/>
      <c r="I99" s="6"/>
      <c r="J99" s="11"/>
    </row>
    <row r="100" spans="2:10" s="7" customFormat="1" ht="16.5" customHeight="1">
      <c r="B100" s="28"/>
      <c r="C100" s="26"/>
      <c r="D100" s="20"/>
      <c r="E100" s="27"/>
      <c r="F100" s="27"/>
      <c r="G100" s="20"/>
      <c r="H100" s="20"/>
      <c r="I100" s="6"/>
      <c r="J100" s="11"/>
    </row>
    <row r="101" spans="2:10" s="7" customFormat="1" ht="16.5" customHeight="1">
      <c r="B101" s="28"/>
      <c r="C101" s="26"/>
      <c r="D101" s="20"/>
      <c r="E101" s="27"/>
      <c r="F101" s="27"/>
      <c r="G101" s="20"/>
      <c r="H101" s="20"/>
      <c r="I101" s="6"/>
      <c r="J101" s="11"/>
    </row>
    <row r="102" spans="2:10" s="7" customFormat="1" ht="16.5" customHeight="1">
      <c r="B102" s="28"/>
      <c r="C102" s="26"/>
      <c r="D102" s="20"/>
      <c r="E102" s="27"/>
      <c r="F102" s="27"/>
      <c r="G102" s="20"/>
      <c r="H102" s="20"/>
      <c r="I102" s="6"/>
      <c r="J102" s="11"/>
    </row>
    <row r="103" spans="2:10" s="7" customFormat="1" ht="16.5" customHeight="1">
      <c r="B103" s="28"/>
      <c r="C103" s="26"/>
      <c r="D103" s="20"/>
      <c r="E103" s="27"/>
      <c r="F103" s="27"/>
      <c r="G103" s="20"/>
      <c r="H103" s="20"/>
      <c r="I103" s="6"/>
      <c r="J103" s="11"/>
    </row>
    <row r="104" spans="2:10" s="7" customFormat="1" ht="16.5" customHeight="1">
      <c r="B104" s="28"/>
      <c r="C104" s="26"/>
      <c r="D104" s="20"/>
      <c r="E104" s="27"/>
      <c r="F104" s="27"/>
      <c r="G104" s="20"/>
      <c r="H104" s="20"/>
      <c r="I104" s="6"/>
      <c r="J104" s="11"/>
    </row>
    <row r="105" spans="2:10" s="7" customFormat="1" ht="16.5" customHeight="1">
      <c r="B105" s="28"/>
      <c r="C105" s="26"/>
      <c r="D105" s="20"/>
      <c r="E105" s="27"/>
      <c r="F105" s="27"/>
      <c r="G105" s="20"/>
      <c r="H105" s="20"/>
      <c r="I105" s="6"/>
      <c r="J105" s="11"/>
    </row>
    <row r="106" spans="2:10" s="7" customFormat="1" ht="16.5" customHeight="1">
      <c r="B106" s="28"/>
      <c r="C106" s="26"/>
      <c r="D106" s="20"/>
      <c r="E106" s="27"/>
      <c r="F106" s="27"/>
      <c r="G106" s="20"/>
      <c r="H106" s="20"/>
      <c r="I106" s="6"/>
      <c r="J106" s="11"/>
    </row>
    <row r="107" spans="2:10" s="7" customFormat="1" ht="16.5" customHeight="1">
      <c r="B107" s="28"/>
      <c r="C107" s="26"/>
      <c r="D107" s="20"/>
      <c r="E107" s="27"/>
      <c r="F107" s="27"/>
      <c r="G107" s="20"/>
      <c r="H107" s="20"/>
      <c r="I107" s="6"/>
      <c r="J107" s="11"/>
    </row>
    <row r="108" spans="2:10" s="7" customFormat="1" ht="16.5" customHeight="1">
      <c r="B108" s="28"/>
      <c r="C108" s="26"/>
      <c r="D108" s="20"/>
      <c r="E108" s="27"/>
      <c r="F108" s="27"/>
      <c r="G108" s="20"/>
      <c r="H108" s="20"/>
      <c r="I108" s="6"/>
      <c r="J108" s="11"/>
    </row>
    <row r="109" spans="2:10" s="7" customFormat="1" ht="16.5" customHeight="1">
      <c r="B109" s="28"/>
      <c r="C109" s="26"/>
      <c r="D109" s="20"/>
      <c r="E109" s="27"/>
      <c r="F109" s="27"/>
      <c r="G109" s="20"/>
      <c r="H109" s="20"/>
      <c r="I109" s="6"/>
      <c r="J109" s="11"/>
    </row>
    <row r="110" spans="2:10" s="7" customFormat="1" ht="16.5" customHeight="1">
      <c r="B110" s="28"/>
      <c r="C110" s="26"/>
      <c r="D110" s="20"/>
      <c r="E110" s="27"/>
      <c r="F110" s="27"/>
      <c r="G110" s="20"/>
      <c r="H110" s="20"/>
      <c r="I110" s="6"/>
      <c r="J110" s="11"/>
    </row>
    <row r="111" spans="2:10" s="7" customFormat="1" ht="16.5" customHeight="1">
      <c r="B111" s="28"/>
      <c r="C111" s="26"/>
      <c r="D111" s="20"/>
      <c r="E111" s="27"/>
      <c r="F111" s="27"/>
      <c r="G111" s="20"/>
      <c r="H111" s="20"/>
      <c r="I111" s="6"/>
      <c r="J111" s="11"/>
    </row>
    <row r="112" spans="2:10" s="7" customFormat="1" ht="16.5" customHeight="1">
      <c r="B112" s="28"/>
      <c r="C112" s="26"/>
      <c r="D112" s="20"/>
      <c r="E112" s="27"/>
      <c r="F112" s="27"/>
      <c r="G112" s="20"/>
      <c r="H112" s="20"/>
      <c r="I112" s="6"/>
      <c r="J112" s="11"/>
    </row>
    <row r="113" spans="2:10" s="7" customFormat="1" ht="16.5" customHeight="1">
      <c r="B113" s="28"/>
      <c r="C113" s="26"/>
      <c r="D113" s="20"/>
      <c r="E113" s="27"/>
      <c r="F113" s="27"/>
      <c r="G113" s="20"/>
      <c r="H113" s="20"/>
      <c r="I113" s="6"/>
      <c r="J113" s="11"/>
    </row>
    <row r="114" spans="2:10" s="7" customFormat="1" ht="16.5" customHeight="1">
      <c r="B114" s="28"/>
      <c r="C114" s="26"/>
      <c r="D114" s="20"/>
      <c r="E114" s="27"/>
      <c r="F114" s="27"/>
      <c r="G114" s="20"/>
      <c r="H114" s="20"/>
      <c r="I114" s="6"/>
      <c r="J114" s="11"/>
    </row>
    <row r="115" spans="2:10" s="7" customFormat="1" ht="16.5" customHeight="1">
      <c r="B115" s="28"/>
      <c r="C115" s="26"/>
      <c r="D115" s="20"/>
      <c r="E115" s="27"/>
      <c r="F115" s="27"/>
      <c r="G115" s="20"/>
      <c r="H115" s="20"/>
      <c r="I115" s="6"/>
      <c r="J115" s="11"/>
    </row>
    <row r="116" spans="2:10" s="7" customFormat="1" ht="16.5" customHeight="1">
      <c r="B116" s="28"/>
      <c r="C116" s="26"/>
      <c r="D116" s="20"/>
      <c r="E116" s="27"/>
      <c r="F116" s="27"/>
      <c r="G116" s="20"/>
      <c r="H116" s="20"/>
      <c r="I116" s="6"/>
      <c r="J116" s="11"/>
    </row>
    <row r="117" spans="2:10" s="7" customFormat="1" ht="16.5" customHeight="1">
      <c r="B117" s="28"/>
      <c r="C117" s="26"/>
      <c r="D117" s="20"/>
      <c r="E117" s="27"/>
      <c r="F117" s="27"/>
      <c r="G117" s="20"/>
      <c r="H117" s="20"/>
      <c r="I117" s="6"/>
      <c r="J117" s="11"/>
    </row>
    <row r="118" spans="2:10" s="7" customFormat="1" ht="16.5" customHeight="1">
      <c r="B118" s="28"/>
      <c r="C118" s="26"/>
      <c r="D118" s="20"/>
      <c r="E118" s="27"/>
      <c r="F118" s="27"/>
      <c r="G118" s="20"/>
      <c r="H118" s="20"/>
      <c r="I118" s="6"/>
      <c r="J118" s="11"/>
    </row>
    <row r="119" spans="2:10" s="7" customFormat="1" ht="16.5" customHeight="1">
      <c r="B119" s="28"/>
      <c r="C119" s="26"/>
      <c r="D119" s="20"/>
      <c r="E119" s="27"/>
      <c r="F119" s="27"/>
      <c r="G119" s="20"/>
      <c r="H119" s="20"/>
      <c r="I119" s="6"/>
      <c r="J119" s="11"/>
    </row>
    <row r="120" spans="2:10" s="7" customFormat="1" ht="16.5" customHeight="1">
      <c r="B120" s="28"/>
      <c r="C120" s="26"/>
      <c r="D120" s="20"/>
      <c r="E120" s="27"/>
      <c r="F120" s="27"/>
      <c r="G120" s="20"/>
      <c r="H120" s="20"/>
      <c r="I120" s="6"/>
      <c r="J120" s="11"/>
    </row>
    <row r="121" spans="2:10" s="7" customFormat="1" ht="16.5" customHeight="1">
      <c r="B121" s="28"/>
      <c r="C121" s="26"/>
      <c r="D121" s="20"/>
      <c r="E121" s="27"/>
      <c r="F121" s="27"/>
      <c r="G121" s="20"/>
      <c r="H121" s="20"/>
      <c r="I121" s="6"/>
      <c r="J121" s="11"/>
    </row>
    <row r="122" spans="2:10" s="7" customFormat="1" ht="16.5" customHeight="1">
      <c r="B122" s="28"/>
      <c r="C122" s="26"/>
      <c r="D122" s="20"/>
      <c r="E122" s="27"/>
      <c r="F122" s="27"/>
      <c r="G122" s="20"/>
      <c r="H122" s="20"/>
      <c r="I122" s="6"/>
      <c r="J122" s="11"/>
    </row>
    <row r="123" spans="2:10" s="7" customFormat="1" ht="16.5" customHeight="1">
      <c r="B123" s="28"/>
      <c r="C123" s="26"/>
      <c r="D123" s="20"/>
      <c r="E123" s="27"/>
      <c r="F123" s="27"/>
      <c r="G123" s="20"/>
      <c r="H123" s="20"/>
      <c r="I123" s="6"/>
      <c r="J123" s="11"/>
    </row>
    <row r="124" spans="2:10" s="7" customFormat="1" ht="16.5" customHeight="1">
      <c r="B124" s="28"/>
      <c r="C124" s="26"/>
      <c r="D124" s="20"/>
      <c r="E124" s="27"/>
      <c r="F124" s="27"/>
      <c r="G124" s="20"/>
      <c r="H124" s="20"/>
      <c r="I124" s="6"/>
      <c r="J124" s="11"/>
    </row>
    <row r="125" spans="2:10" s="7" customFormat="1" ht="16.5" customHeight="1">
      <c r="B125" s="28"/>
      <c r="C125" s="26"/>
      <c r="D125" s="20"/>
      <c r="E125" s="27"/>
      <c r="F125" s="27"/>
      <c r="G125" s="20"/>
      <c r="H125" s="20"/>
      <c r="I125" s="6"/>
      <c r="J125" s="11"/>
    </row>
    <row r="126" spans="2:10" s="7" customFormat="1" ht="16.5" customHeight="1">
      <c r="B126" s="28"/>
      <c r="C126" s="26"/>
      <c r="D126" s="20"/>
      <c r="E126" s="27"/>
      <c r="F126" s="27"/>
      <c r="G126" s="20"/>
      <c r="H126" s="20"/>
      <c r="I126" s="6"/>
      <c r="J126" s="11"/>
    </row>
    <row r="127" spans="2:10" s="7" customFormat="1" ht="16.5" customHeight="1">
      <c r="B127" s="28"/>
      <c r="C127" s="26"/>
      <c r="D127" s="20"/>
      <c r="E127" s="27"/>
      <c r="F127" s="27"/>
      <c r="G127" s="20"/>
      <c r="H127" s="20"/>
      <c r="I127" s="6"/>
      <c r="J127" s="11"/>
    </row>
    <row r="128" spans="2:10" s="7" customFormat="1" ht="16.5" customHeight="1">
      <c r="B128" s="28"/>
      <c r="C128" s="26"/>
      <c r="D128" s="20"/>
      <c r="E128" s="27"/>
      <c r="F128" s="27"/>
      <c r="G128" s="20"/>
      <c r="H128" s="20"/>
      <c r="I128" s="6"/>
      <c r="J128" s="11"/>
    </row>
    <row r="129" spans="2:10" s="7" customFormat="1" ht="16.5" customHeight="1">
      <c r="B129" s="28"/>
      <c r="C129" s="26"/>
      <c r="D129" s="20"/>
      <c r="E129" s="27"/>
      <c r="F129" s="27"/>
      <c r="G129" s="20"/>
      <c r="H129" s="20"/>
      <c r="I129" s="6"/>
      <c r="J129" s="11"/>
    </row>
    <row r="130" spans="2:10" s="7" customFormat="1" ht="16.5" customHeight="1">
      <c r="B130" s="28"/>
      <c r="C130" s="26"/>
      <c r="D130" s="20"/>
      <c r="E130" s="27"/>
      <c r="F130" s="27"/>
      <c r="G130" s="20"/>
      <c r="H130" s="20"/>
      <c r="I130" s="6"/>
      <c r="J130" s="11"/>
    </row>
    <row r="131" spans="2:10" s="7" customFormat="1" ht="16.5" customHeight="1">
      <c r="B131" s="28"/>
      <c r="C131" s="26"/>
      <c r="D131" s="20"/>
      <c r="E131" s="27"/>
      <c r="F131" s="27"/>
      <c r="G131" s="20"/>
      <c r="H131" s="20"/>
      <c r="I131" s="6"/>
      <c r="J131" s="11"/>
    </row>
    <row r="132" spans="2:10" s="7" customFormat="1" ht="16.5" customHeight="1">
      <c r="B132" s="28"/>
      <c r="C132" s="26"/>
      <c r="D132" s="20"/>
      <c r="E132" s="27"/>
      <c r="F132" s="27"/>
      <c r="G132" s="20"/>
      <c r="H132" s="20"/>
      <c r="I132" s="6"/>
      <c r="J132" s="11"/>
    </row>
    <row r="133" spans="2:10" s="7" customFormat="1" ht="16.5" customHeight="1">
      <c r="B133" s="28"/>
      <c r="C133" s="26"/>
      <c r="D133" s="20"/>
      <c r="E133" s="27"/>
      <c r="F133" s="27"/>
      <c r="G133" s="20"/>
      <c r="H133" s="20"/>
      <c r="I133" s="6"/>
      <c r="J133" s="11"/>
    </row>
    <row r="134" spans="2:10" s="7" customFormat="1" ht="16.5" customHeight="1">
      <c r="B134" s="28"/>
      <c r="C134" s="26"/>
      <c r="D134" s="20"/>
      <c r="E134" s="27"/>
      <c r="F134" s="27"/>
      <c r="G134" s="20"/>
      <c r="H134" s="20"/>
      <c r="I134" s="6"/>
      <c r="J134" s="11"/>
    </row>
    <row r="135" spans="2:10" s="7" customFormat="1" ht="16.5" customHeight="1">
      <c r="B135" s="28"/>
      <c r="C135" s="26"/>
      <c r="D135" s="20"/>
      <c r="E135" s="27"/>
      <c r="F135" s="27"/>
      <c r="G135" s="20"/>
      <c r="H135" s="20"/>
      <c r="I135" s="6"/>
      <c r="J135" s="11"/>
    </row>
    <row r="136" spans="2:10" s="7" customFormat="1" ht="16.5" customHeight="1">
      <c r="B136" s="28"/>
      <c r="C136" s="26"/>
      <c r="D136" s="20"/>
      <c r="E136" s="27"/>
      <c r="F136" s="27"/>
      <c r="G136" s="20"/>
      <c r="H136" s="20"/>
      <c r="I136" s="6"/>
      <c r="J136" s="11"/>
    </row>
    <row r="137" spans="2:10" s="7" customFormat="1" ht="16.5" customHeight="1">
      <c r="B137" s="28"/>
      <c r="C137" s="26"/>
      <c r="D137" s="20"/>
      <c r="E137" s="27"/>
      <c r="F137" s="27"/>
      <c r="G137" s="20"/>
      <c r="H137" s="20"/>
      <c r="I137" s="6"/>
      <c r="J137" s="11"/>
    </row>
    <row r="138" spans="2:10" s="7" customFormat="1" ht="16.5" customHeight="1">
      <c r="B138" s="28"/>
      <c r="C138" s="26"/>
      <c r="D138" s="20"/>
      <c r="E138" s="27"/>
      <c r="F138" s="27"/>
      <c r="G138" s="20"/>
      <c r="H138" s="20"/>
      <c r="I138" s="6"/>
      <c r="J138" s="11"/>
    </row>
    <row r="139" spans="2:10" s="7" customFormat="1" ht="16.5" customHeight="1">
      <c r="B139" s="28"/>
      <c r="C139" s="26"/>
      <c r="D139" s="20"/>
      <c r="E139" s="27"/>
      <c r="F139" s="27"/>
      <c r="G139" s="20"/>
      <c r="H139" s="20"/>
      <c r="I139" s="6"/>
      <c r="J139" s="11"/>
    </row>
    <row r="140" spans="2:10" s="7" customFormat="1" ht="16.5" customHeight="1">
      <c r="B140" s="28"/>
      <c r="C140" s="26"/>
      <c r="D140" s="20"/>
      <c r="E140" s="27"/>
      <c r="F140" s="27"/>
      <c r="G140" s="20"/>
      <c r="H140" s="20"/>
      <c r="I140" s="6"/>
      <c r="J140" s="11"/>
    </row>
    <row r="141" spans="2:10" s="7" customFormat="1" ht="16.5" customHeight="1">
      <c r="B141" s="28"/>
      <c r="C141" s="26"/>
      <c r="D141" s="20"/>
      <c r="E141" s="27"/>
      <c r="F141" s="27"/>
      <c r="G141" s="20"/>
      <c r="H141" s="20"/>
      <c r="I141" s="6"/>
      <c r="J141" s="11"/>
    </row>
    <row r="142" spans="2:10" s="7" customFormat="1" ht="16.5" customHeight="1">
      <c r="B142" s="28"/>
      <c r="C142" s="26"/>
      <c r="D142" s="20"/>
      <c r="E142" s="27"/>
      <c r="F142" s="27"/>
      <c r="G142" s="20"/>
      <c r="H142" s="20"/>
      <c r="I142" s="6"/>
      <c r="J142" s="11"/>
    </row>
    <row r="143" spans="2:10" s="7" customFormat="1" ht="15">
      <c r="B143" s="8"/>
      <c r="C143" s="26"/>
      <c r="D143" s="20"/>
      <c r="E143" s="27"/>
      <c r="F143" s="27"/>
      <c r="G143" s="20"/>
      <c r="H143" s="1"/>
      <c r="I143" s="6"/>
      <c r="J143" s="12"/>
    </row>
    <row r="144" spans="2:9" ht="15">
      <c r="B144" s="8"/>
      <c r="C144" s="26"/>
      <c r="D144" s="20"/>
      <c r="E144" s="27"/>
      <c r="F144" s="27"/>
      <c r="G144" s="20"/>
      <c r="I144" s="8"/>
    </row>
    <row r="145" spans="2:9" ht="13.5">
      <c r="B145" s="8"/>
      <c r="I145" s="8"/>
    </row>
  </sheetData>
  <sheetProtection/>
  <mergeCells count="3">
    <mergeCell ref="B5:H8"/>
    <mergeCell ref="B15:H17"/>
    <mergeCell ref="B10:H13"/>
  </mergeCells>
  <printOptions/>
  <pageMargins left="0.7" right="0.7" top="0.75" bottom="0.75" header="0.3" footer="0.3"/>
  <pageSetup blackAndWhite="1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0"/>
  <sheetViews>
    <sheetView view="pageBreakPreview" zoomScaleSheetLayoutView="100" zoomScalePageLayoutView="70" workbookViewId="0" topLeftCell="A40">
      <selection activeCell="I55" sqref="I55"/>
    </sheetView>
  </sheetViews>
  <sheetFormatPr defaultColWidth="9.140625" defaultRowHeight="15"/>
  <cols>
    <col min="1" max="1" width="1.421875" style="1" customWidth="1"/>
    <col min="2" max="2" width="23.8515625" style="1" customWidth="1"/>
    <col min="3" max="3" width="75.57421875" style="1" bestFit="1" customWidth="1"/>
    <col min="4" max="5" width="9.140625" style="1" customWidth="1"/>
    <col min="6" max="6" width="16.140625" style="1" customWidth="1"/>
    <col min="7" max="7" width="18.00390625" style="1" customWidth="1"/>
    <col min="8" max="8" width="9.140625" style="1" customWidth="1"/>
    <col min="9" max="9" width="27.140625" style="1" customWidth="1"/>
    <col min="10" max="10" width="14.00390625" style="1" customWidth="1"/>
    <col min="11" max="11" width="16.8515625" style="1" customWidth="1"/>
    <col min="12" max="12" width="19.57421875" style="1" customWidth="1"/>
    <col min="13" max="16384" width="9.140625" style="1" customWidth="1"/>
  </cols>
  <sheetData>
    <row r="1" spans="2:12" ht="14.25" thickBot="1">
      <c r="B1" s="17"/>
      <c r="C1" s="17"/>
      <c r="D1" s="17"/>
      <c r="E1" s="17"/>
      <c r="F1" s="17"/>
      <c r="G1" s="17"/>
      <c r="I1" s="17"/>
      <c r="J1" s="47"/>
      <c r="K1" s="17"/>
      <c r="L1" s="17"/>
    </row>
    <row r="2" spans="2:12" s="5" customFormat="1" ht="15.75" customHeight="1">
      <c r="B2" s="208"/>
      <c r="C2" s="208" t="s">
        <v>2</v>
      </c>
      <c r="D2" s="208" t="s">
        <v>3</v>
      </c>
      <c r="E2" s="203" t="s">
        <v>4</v>
      </c>
      <c r="F2" s="208" t="s">
        <v>5</v>
      </c>
      <c r="G2" s="203" t="s">
        <v>6</v>
      </c>
      <c r="H2" s="3"/>
      <c r="I2" s="48"/>
      <c r="J2" s="49"/>
      <c r="K2" s="50"/>
      <c r="L2" s="50"/>
    </row>
    <row r="3" spans="2:12" s="7" customFormat="1" ht="15">
      <c r="B3" s="209"/>
      <c r="C3" s="209"/>
      <c r="D3" s="209"/>
      <c r="E3" s="204"/>
      <c r="F3" s="209"/>
      <c r="G3" s="204"/>
      <c r="H3" s="6"/>
      <c r="I3" s="48"/>
      <c r="J3" s="51"/>
      <c r="K3" s="52"/>
      <c r="L3" s="52"/>
    </row>
    <row r="4" spans="2:12" ht="14.25" customHeight="1">
      <c r="B4" s="209"/>
      <c r="C4" s="209"/>
      <c r="D4" s="209"/>
      <c r="E4" s="204"/>
      <c r="F4" s="209"/>
      <c r="G4" s="204"/>
      <c r="H4" s="8"/>
      <c r="I4" s="53"/>
      <c r="J4" s="47"/>
      <c r="K4" s="17"/>
      <c r="L4" s="17"/>
    </row>
    <row r="5" spans="2:12" ht="24.75" customHeight="1" thickBot="1">
      <c r="B5" s="210"/>
      <c r="C5" s="210"/>
      <c r="D5" s="210"/>
      <c r="E5" s="205"/>
      <c r="F5" s="210"/>
      <c r="G5" s="205"/>
      <c r="H5" s="8"/>
      <c r="I5" s="54"/>
      <c r="J5" s="38"/>
      <c r="K5" s="17"/>
      <c r="L5" s="17"/>
    </row>
    <row r="6" spans="2:12" ht="15" customHeight="1">
      <c r="B6" s="206" t="s">
        <v>28</v>
      </c>
      <c r="C6" s="59" t="s">
        <v>15</v>
      </c>
      <c r="D6" s="74"/>
      <c r="E6" s="74"/>
      <c r="F6" s="58"/>
      <c r="G6" s="67"/>
      <c r="H6" s="8"/>
      <c r="I6" s="17"/>
      <c r="J6" s="38"/>
      <c r="K6" s="53"/>
      <c r="L6" s="17"/>
    </row>
    <row r="7" spans="2:12" ht="13.5">
      <c r="B7" s="207"/>
      <c r="C7" s="19" t="s">
        <v>95</v>
      </c>
      <c r="D7" s="132" t="s">
        <v>0</v>
      </c>
      <c r="E7" s="132">
        <v>1</v>
      </c>
      <c r="F7" s="55"/>
      <c r="G7" s="75">
        <f aca="true" t="shared" si="0" ref="G7:G17">F7*E7</f>
        <v>0</v>
      </c>
      <c r="H7" s="8"/>
      <c r="I7" s="17"/>
      <c r="J7" s="38"/>
      <c r="K7" s="17"/>
      <c r="L7" s="17"/>
    </row>
    <row r="8" spans="2:10" ht="13.5">
      <c r="B8" s="207"/>
      <c r="C8" s="19" t="s">
        <v>62</v>
      </c>
      <c r="D8" s="132" t="s">
        <v>0</v>
      </c>
      <c r="E8" s="132">
        <v>1</v>
      </c>
      <c r="F8" s="55"/>
      <c r="G8" s="75">
        <f t="shared" si="0"/>
        <v>0</v>
      </c>
      <c r="H8" s="8"/>
      <c r="J8" s="8"/>
    </row>
    <row r="9" spans="2:11" s="105" customFormat="1" ht="15" customHeight="1">
      <c r="B9" s="207"/>
      <c r="C9" s="19" t="s">
        <v>85</v>
      </c>
      <c r="D9" s="132" t="s">
        <v>0</v>
      </c>
      <c r="E9" s="132">
        <v>1</v>
      </c>
      <c r="F9" s="129"/>
      <c r="G9" s="75">
        <f>F9*E9</f>
        <v>0</v>
      </c>
      <c r="H9" s="108"/>
      <c r="K9" s="109"/>
    </row>
    <row r="10" spans="2:11" s="105" customFormat="1" ht="15" customHeight="1">
      <c r="B10" s="207"/>
      <c r="C10" s="19" t="s">
        <v>96</v>
      </c>
      <c r="D10" s="132" t="s">
        <v>0</v>
      </c>
      <c r="E10" s="132">
        <v>1</v>
      </c>
      <c r="F10" s="129"/>
      <c r="G10" s="75">
        <f>F10*E10</f>
        <v>0</v>
      </c>
      <c r="H10" s="108"/>
      <c r="K10" s="109"/>
    </row>
    <row r="11" spans="2:11" s="105" customFormat="1" ht="15" customHeight="1">
      <c r="B11" s="207"/>
      <c r="C11" s="153" t="s">
        <v>86</v>
      </c>
      <c r="D11" s="132" t="s">
        <v>48</v>
      </c>
      <c r="E11" s="132">
        <v>1</v>
      </c>
      <c r="F11" s="129"/>
      <c r="G11" s="75">
        <f>F11*E11</f>
        <v>0</v>
      </c>
      <c r="H11" s="108"/>
      <c r="K11" s="109"/>
    </row>
    <row r="12" spans="2:11" s="105" customFormat="1" ht="15" customHeight="1">
      <c r="B12" s="207"/>
      <c r="C12" s="153" t="s">
        <v>97</v>
      </c>
      <c r="D12" s="132" t="s">
        <v>0</v>
      </c>
      <c r="E12" s="132">
        <v>1</v>
      </c>
      <c r="F12" s="102"/>
      <c r="G12" s="75">
        <f>F12*E12</f>
        <v>0</v>
      </c>
      <c r="H12" s="108"/>
      <c r="K12" s="109"/>
    </row>
    <row r="13" spans="2:11" s="91" customFormat="1" ht="15" customHeight="1">
      <c r="B13" s="207"/>
      <c r="C13" s="153" t="s">
        <v>71</v>
      </c>
      <c r="D13" s="132" t="s">
        <v>0</v>
      </c>
      <c r="E13" s="132">
        <v>6</v>
      </c>
      <c r="F13" s="121"/>
      <c r="G13" s="75">
        <f t="shared" si="0"/>
        <v>0</v>
      </c>
      <c r="H13" s="92"/>
      <c r="K13" s="10"/>
    </row>
    <row r="14" spans="2:11" s="91" customFormat="1" ht="15" customHeight="1">
      <c r="B14" s="207"/>
      <c r="C14" s="19" t="s">
        <v>36</v>
      </c>
      <c r="D14" s="132" t="s">
        <v>0</v>
      </c>
      <c r="E14" s="132">
        <v>1</v>
      </c>
      <c r="F14" s="121"/>
      <c r="G14" s="75">
        <f t="shared" si="0"/>
        <v>0</v>
      </c>
      <c r="H14" s="92"/>
      <c r="K14" s="10"/>
    </row>
    <row r="15" spans="2:11" s="110" customFormat="1" ht="15" customHeight="1">
      <c r="B15" s="207"/>
      <c r="C15" s="19" t="s">
        <v>101</v>
      </c>
      <c r="D15" s="132" t="s">
        <v>9</v>
      </c>
      <c r="E15" s="135">
        <v>15</v>
      </c>
      <c r="F15" s="121"/>
      <c r="G15" s="75">
        <f>F15*E15</f>
        <v>0</v>
      </c>
      <c r="H15" s="111"/>
      <c r="K15" s="112"/>
    </row>
    <row r="16" spans="2:11" s="18" customFormat="1" ht="15" customHeight="1">
      <c r="B16" s="207"/>
      <c r="C16" s="19" t="s">
        <v>74</v>
      </c>
      <c r="D16" s="132" t="s">
        <v>0</v>
      </c>
      <c r="E16" s="132">
        <v>1</v>
      </c>
      <c r="F16" s="121"/>
      <c r="G16" s="75">
        <f t="shared" si="0"/>
        <v>0</v>
      </c>
      <c r="H16" s="22"/>
      <c r="K16" s="23"/>
    </row>
    <row r="17" spans="2:11" s="110" customFormat="1" ht="15" customHeight="1">
      <c r="B17" s="207"/>
      <c r="C17" s="19" t="s">
        <v>72</v>
      </c>
      <c r="D17" s="132" t="s">
        <v>0</v>
      </c>
      <c r="E17" s="132">
        <v>1</v>
      </c>
      <c r="F17" s="121"/>
      <c r="G17" s="75">
        <f t="shared" si="0"/>
        <v>0</v>
      </c>
      <c r="H17" s="111"/>
      <c r="K17" s="112"/>
    </row>
    <row r="18" spans="2:11" s="110" customFormat="1" ht="15" customHeight="1">
      <c r="B18" s="207"/>
      <c r="C18" s="19" t="s">
        <v>87</v>
      </c>
      <c r="D18" s="132" t="s">
        <v>0</v>
      </c>
      <c r="E18" s="132">
        <v>3</v>
      </c>
      <c r="F18" s="121"/>
      <c r="G18" s="122">
        <f>F18*E18</f>
        <v>0</v>
      </c>
      <c r="H18" s="111"/>
      <c r="K18" s="112"/>
    </row>
    <row r="19" spans="2:11" s="18" customFormat="1" ht="15" customHeight="1">
      <c r="B19" s="207"/>
      <c r="C19" s="19" t="s">
        <v>63</v>
      </c>
      <c r="D19" s="132" t="s">
        <v>9</v>
      </c>
      <c r="E19" s="132">
        <v>15</v>
      </c>
      <c r="F19" s="121"/>
      <c r="G19" s="75">
        <f aca="true" t="shared" si="1" ref="G19:G31">F19*E19</f>
        <v>0</v>
      </c>
      <c r="H19" s="22"/>
      <c r="K19" s="23"/>
    </row>
    <row r="20" spans="2:11" s="110" customFormat="1" ht="15" customHeight="1">
      <c r="B20" s="207"/>
      <c r="C20" s="19" t="s">
        <v>98</v>
      </c>
      <c r="D20" s="132" t="s">
        <v>9</v>
      </c>
      <c r="E20" s="132">
        <v>120</v>
      </c>
      <c r="F20" s="121"/>
      <c r="G20" s="75">
        <f t="shared" si="1"/>
        <v>0</v>
      </c>
      <c r="H20" s="111"/>
      <c r="K20" s="112"/>
    </row>
    <row r="21" spans="2:8" s="105" customFormat="1" ht="15" customHeight="1">
      <c r="B21" s="207"/>
      <c r="C21" s="19" t="s">
        <v>77</v>
      </c>
      <c r="D21" s="132" t="s">
        <v>9</v>
      </c>
      <c r="E21" s="132">
        <v>30</v>
      </c>
      <c r="F21" s="121"/>
      <c r="G21" s="75">
        <f>F21*E21</f>
        <v>0</v>
      </c>
      <c r="H21" s="108"/>
    </row>
    <row r="22" spans="2:8" ht="15.75" customHeight="1">
      <c r="B22" s="207"/>
      <c r="C22" s="19" t="s">
        <v>45</v>
      </c>
      <c r="D22" s="139" t="s">
        <v>9</v>
      </c>
      <c r="E22" s="139">
        <v>120</v>
      </c>
      <c r="F22" s="121"/>
      <c r="G22" s="75">
        <f t="shared" si="1"/>
        <v>0</v>
      </c>
      <c r="H22" s="8"/>
    </row>
    <row r="23" spans="2:8" s="105" customFormat="1" ht="15.75" customHeight="1">
      <c r="B23" s="207"/>
      <c r="C23" s="19" t="s">
        <v>75</v>
      </c>
      <c r="D23" s="139" t="s">
        <v>9</v>
      </c>
      <c r="E23" s="139">
        <v>5</v>
      </c>
      <c r="F23" s="121"/>
      <c r="G23" s="75">
        <f t="shared" si="1"/>
        <v>0</v>
      </c>
      <c r="H23" s="108"/>
    </row>
    <row r="24" spans="2:8" ht="15.75" customHeight="1">
      <c r="B24" s="207"/>
      <c r="C24" s="19" t="s">
        <v>73</v>
      </c>
      <c r="D24" s="139" t="s">
        <v>0</v>
      </c>
      <c r="E24" s="139">
        <v>2</v>
      </c>
      <c r="F24" s="121"/>
      <c r="G24" s="75">
        <f t="shared" si="1"/>
        <v>0</v>
      </c>
      <c r="H24" s="8"/>
    </row>
    <row r="25" spans="2:8" ht="15.75" customHeight="1">
      <c r="B25" s="207"/>
      <c r="C25" s="19" t="s">
        <v>49</v>
      </c>
      <c r="D25" s="139" t="s">
        <v>48</v>
      </c>
      <c r="E25" s="139">
        <v>1</v>
      </c>
      <c r="F25" s="121"/>
      <c r="G25" s="75">
        <f t="shared" si="1"/>
        <v>0</v>
      </c>
      <c r="H25" s="8"/>
    </row>
    <row r="26" spans="2:8" ht="15.75" customHeight="1">
      <c r="B26" s="207"/>
      <c r="C26" s="19" t="s">
        <v>69</v>
      </c>
      <c r="D26" s="139" t="s">
        <v>48</v>
      </c>
      <c r="E26" s="139">
        <v>1</v>
      </c>
      <c r="F26" s="121"/>
      <c r="G26" s="75">
        <f t="shared" si="1"/>
        <v>0</v>
      </c>
      <c r="H26" s="8"/>
    </row>
    <row r="27" spans="2:8" s="105" customFormat="1" ht="15.75" customHeight="1">
      <c r="B27" s="207"/>
      <c r="C27" s="140" t="s">
        <v>78</v>
      </c>
      <c r="D27" s="139" t="s">
        <v>9</v>
      </c>
      <c r="E27" s="139">
        <v>80</v>
      </c>
      <c r="F27" s="121"/>
      <c r="G27" s="75">
        <f t="shared" si="1"/>
        <v>0</v>
      </c>
      <c r="H27" s="108"/>
    </row>
    <row r="28" spans="2:8" s="105" customFormat="1" ht="15.75" customHeight="1">
      <c r="B28" s="207"/>
      <c r="C28" s="140" t="s">
        <v>67</v>
      </c>
      <c r="D28" s="139" t="s">
        <v>0</v>
      </c>
      <c r="E28" s="139">
        <v>16</v>
      </c>
      <c r="F28" s="121"/>
      <c r="G28" s="75">
        <f t="shared" si="1"/>
        <v>0</v>
      </c>
      <c r="H28" s="108"/>
    </row>
    <row r="29" spans="2:8" s="105" customFormat="1" ht="15.75" customHeight="1">
      <c r="B29" s="207"/>
      <c r="C29" s="140" t="s">
        <v>65</v>
      </c>
      <c r="D29" s="139" t="s">
        <v>0</v>
      </c>
      <c r="E29" s="139">
        <v>6</v>
      </c>
      <c r="F29" s="121"/>
      <c r="G29" s="75">
        <f t="shared" si="1"/>
        <v>0</v>
      </c>
      <c r="H29" s="108"/>
    </row>
    <row r="30" spans="2:8" ht="15.75" customHeight="1">
      <c r="B30" s="207"/>
      <c r="C30" s="19" t="s">
        <v>64</v>
      </c>
      <c r="D30" s="139" t="s">
        <v>0</v>
      </c>
      <c r="E30" s="139">
        <v>4</v>
      </c>
      <c r="F30" s="121"/>
      <c r="G30" s="75">
        <f t="shared" si="1"/>
        <v>0</v>
      </c>
      <c r="H30" s="8"/>
    </row>
    <row r="31" spans="2:8" ht="15.75" customHeight="1">
      <c r="B31" s="207"/>
      <c r="C31" s="19" t="s">
        <v>99</v>
      </c>
      <c r="D31" s="139" t="s">
        <v>0</v>
      </c>
      <c r="E31" s="139">
        <v>4</v>
      </c>
      <c r="F31" s="121"/>
      <c r="G31" s="75">
        <f t="shared" si="1"/>
        <v>0</v>
      </c>
      <c r="H31" s="8"/>
    </row>
    <row r="32" spans="2:8" s="105" customFormat="1" ht="15.75" customHeight="1">
      <c r="B32" s="207"/>
      <c r="C32" s="19"/>
      <c r="D32" s="139"/>
      <c r="E32" s="139"/>
      <c r="F32" s="121"/>
      <c r="G32" s="75"/>
      <c r="H32" s="108"/>
    </row>
    <row r="33" spans="2:8" ht="15.75" customHeight="1">
      <c r="B33" s="207"/>
      <c r="C33" s="40"/>
      <c r="D33" s="25"/>
      <c r="E33" s="24"/>
      <c r="F33" s="41"/>
      <c r="G33" s="75"/>
      <c r="H33" s="8"/>
    </row>
    <row r="34" spans="2:8" ht="15.75" customHeight="1">
      <c r="B34" s="207"/>
      <c r="C34" s="201"/>
      <c r="D34" s="202"/>
      <c r="E34" s="202"/>
      <c r="F34" s="34"/>
      <c r="G34" s="76"/>
      <c r="H34" s="8"/>
    </row>
    <row r="35" spans="2:8" ht="15.75" customHeight="1">
      <c r="B35" s="207"/>
      <c r="C35" s="21" t="s">
        <v>17</v>
      </c>
      <c r="D35" s="139"/>
      <c r="E35" s="141"/>
      <c r="F35" s="34"/>
      <c r="G35" s="76"/>
      <c r="H35" s="8"/>
    </row>
    <row r="36" spans="2:8" ht="15.75" customHeight="1">
      <c r="B36" s="207"/>
      <c r="C36" s="140" t="s">
        <v>18</v>
      </c>
      <c r="D36" s="133" t="s">
        <v>14</v>
      </c>
      <c r="E36" s="134">
        <v>4</v>
      </c>
      <c r="F36" s="42">
        <f>SUM(G7:G33)*E36/100</f>
        <v>0</v>
      </c>
      <c r="G36" s="70">
        <f>F36</f>
        <v>0</v>
      </c>
      <c r="H36" s="8"/>
    </row>
    <row r="37" spans="2:8" ht="15.75" customHeight="1">
      <c r="B37" s="207"/>
      <c r="C37" s="140" t="s">
        <v>19</v>
      </c>
      <c r="D37" s="133" t="s">
        <v>14</v>
      </c>
      <c r="E37" s="134">
        <v>1</v>
      </c>
      <c r="F37" s="42">
        <f>SUM(G7:G33)*E37/100</f>
        <v>0</v>
      </c>
      <c r="G37" s="70">
        <f>F37</f>
        <v>0</v>
      </c>
      <c r="H37" s="8"/>
    </row>
    <row r="38" spans="2:8" ht="15.75" customHeight="1">
      <c r="B38" s="207"/>
      <c r="C38" s="140"/>
      <c r="D38" s="133"/>
      <c r="E38" s="134"/>
      <c r="F38" s="34"/>
      <c r="G38" s="76"/>
      <c r="H38" s="8"/>
    </row>
    <row r="39" spans="2:8" ht="15.75" customHeight="1">
      <c r="B39" s="207"/>
      <c r="C39" s="21" t="s">
        <v>20</v>
      </c>
      <c r="D39" s="133" t="s">
        <v>14</v>
      </c>
      <c r="E39" s="134">
        <v>0</v>
      </c>
      <c r="F39" s="34">
        <f>SUM(G7:G26)*E39</f>
        <v>0</v>
      </c>
      <c r="G39" s="76">
        <f>F39</f>
        <v>0</v>
      </c>
      <c r="H39" s="8"/>
    </row>
    <row r="40" spans="2:8" ht="15.75" customHeight="1" thickBot="1">
      <c r="B40" s="207"/>
      <c r="C40" s="81"/>
      <c r="D40" s="148"/>
      <c r="E40" s="149"/>
      <c r="F40" s="82"/>
      <c r="G40" s="83"/>
      <c r="H40" s="8"/>
    </row>
    <row r="41" spans="2:8" ht="15.75" customHeight="1">
      <c r="B41" s="207"/>
      <c r="C41" s="59" t="s">
        <v>7</v>
      </c>
      <c r="D41" s="58"/>
      <c r="E41" s="84"/>
      <c r="F41" s="58"/>
      <c r="G41" s="67"/>
      <c r="H41" s="8"/>
    </row>
    <row r="42" spans="2:8" ht="15.75" customHeight="1">
      <c r="B42" s="207"/>
      <c r="C42" s="21" t="s">
        <v>8</v>
      </c>
      <c r="D42" s="19"/>
      <c r="E42" s="36"/>
      <c r="F42" s="19"/>
      <c r="G42" s="77"/>
      <c r="H42" s="8"/>
    </row>
    <row r="43" spans="2:8" ht="15.75" customHeight="1">
      <c r="B43" s="207"/>
      <c r="C43" s="19" t="s">
        <v>80</v>
      </c>
      <c r="D43" s="154" t="s">
        <v>0</v>
      </c>
      <c r="E43" s="155">
        <v>1</v>
      </c>
      <c r="F43" s="43"/>
      <c r="G43" s="69">
        <f>F43</f>
        <v>0</v>
      </c>
      <c r="H43" s="8"/>
    </row>
    <row r="44" spans="2:8" ht="15.75" customHeight="1">
      <c r="B44" s="207"/>
      <c r="C44" s="153" t="s">
        <v>44</v>
      </c>
      <c r="D44" s="154" t="s">
        <v>0</v>
      </c>
      <c r="E44" s="155">
        <v>1</v>
      </c>
      <c r="F44" s="43"/>
      <c r="G44" s="69">
        <f>F44</f>
        <v>0</v>
      </c>
      <c r="H44" s="8"/>
    </row>
    <row r="45" spans="2:8" ht="15.75" customHeight="1">
      <c r="B45" s="207"/>
      <c r="C45" s="153" t="s">
        <v>66</v>
      </c>
      <c r="D45" s="154" t="s">
        <v>48</v>
      </c>
      <c r="E45" s="155">
        <v>1</v>
      </c>
      <c r="F45" s="43"/>
      <c r="G45" s="69">
        <f>F45</f>
        <v>0</v>
      </c>
      <c r="H45" s="8"/>
    </row>
    <row r="46" spans="2:8" ht="15.75" customHeight="1">
      <c r="B46" s="207"/>
      <c r="C46" s="153" t="s">
        <v>100</v>
      </c>
      <c r="D46" s="154" t="s">
        <v>9</v>
      </c>
      <c r="E46" s="155">
        <v>15</v>
      </c>
      <c r="F46" s="43"/>
      <c r="G46" s="69">
        <f>F46*E46</f>
        <v>0</v>
      </c>
      <c r="H46" s="8"/>
    </row>
    <row r="47" spans="2:8" ht="15.75" customHeight="1">
      <c r="B47" s="207"/>
      <c r="C47" s="153" t="s">
        <v>81</v>
      </c>
      <c r="D47" s="154" t="s">
        <v>9</v>
      </c>
      <c r="E47" s="155">
        <f>E19+E20</f>
        <v>135</v>
      </c>
      <c r="F47" s="43"/>
      <c r="G47" s="69">
        <f>F47*E47</f>
        <v>0</v>
      </c>
      <c r="H47" s="8"/>
    </row>
    <row r="48" spans="2:8" s="105" customFormat="1" ht="15.75" customHeight="1">
      <c r="B48" s="207"/>
      <c r="C48" s="158" t="s">
        <v>61</v>
      </c>
      <c r="D48" s="157" t="s">
        <v>9</v>
      </c>
      <c r="E48" s="155">
        <v>30</v>
      </c>
      <c r="F48" s="43"/>
      <c r="G48" s="69">
        <f>F48*E48</f>
        <v>0</v>
      </c>
      <c r="H48" s="108"/>
    </row>
    <row r="49" spans="2:8" s="105" customFormat="1" ht="15.75" customHeight="1">
      <c r="B49" s="207"/>
      <c r="C49" s="140" t="s">
        <v>76</v>
      </c>
      <c r="D49" s="139" t="s">
        <v>48</v>
      </c>
      <c r="E49" s="139">
        <v>6</v>
      </c>
      <c r="F49" s="121"/>
      <c r="G49" s="75">
        <f>F49*E49</f>
        <v>0</v>
      </c>
      <c r="H49" s="108"/>
    </row>
    <row r="50" spans="2:8" s="105" customFormat="1" ht="15.75" customHeight="1">
      <c r="B50" s="207"/>
      <c r="C50" s="158"/>
      <c r="D50" s="139"/>
      <c r="E50" s="139"/>
      <c r="F50" s="121"/>
      <c r="G50" s="69"/>
      <c r="H50" s="108"/>
    </row>
    <row r="51" spans="2:8" ht="15.75" customHeight="1">
      <c r="B51" s="207"/>
      <c r="C51" s="21" t="s">
        <v>10</v>
      </c>
      <c r="D51" s="133"/>
      <c r="E51" s="134"/>
      <c r="F51" s="46"/>
      <c r="G51" s="70"/>
      <c r="H51" s="8"/>
    </row>
    <row r="52" spans="2:9" s="7" customFormat="1" ht="16.5" customHeight="1">
      <c r="B52" s="207"/>
      <c r="C52" s="140" t="s">
        <v>11</v>
      </c>
      <c r="D52" s="133" t="s">
        <v>1</v>
      </c>
      <c r="E52" s="134">
        <v>40</v>
      </c>
      <c r="F52" s="46"/>
      <c r="G52" s="69">
        <f>F52*E52</f>
        <v>0</v>
      </c>
      <c r="H52" s="6"/>
      <c r="I52" s="11"/>
    </row>
    <row r="53" spans="2:9" s="7" customFormat="1" ht="16.5" customHeight="1">
      <c r="B53" s="78"/>
      <c r="C53" s="140"/>
      <c r="D53" s="133"/>
      <c r="E53" s="134"/>
      <c r="F53" s="46"/>
      <c r="G53" s="69"/>
      <c r="H53" s="6"/>
      <c r="I53" s="11"/>
    </row>
    <row r="54" spans="2:9" s="7" customFormat="1" ht="16.5" customHeight="1">
      <c r="B54" s="78"/>
      <c r="C54" s="140"/>
      <c r="D54" s="133"/>
      <c r="E54" s="134"/>
      <c r="F54" s="46"/>
      <c r="G54" s="70"/>
      <c r="H54" s="6"/>
      <c r="I54" s="11"/>
    </row>
    <row r="55" spans="2:9" s="7" customFormat="1" ht="16.5" customHeight="1">
      <c r="B55" s="78"/>
      <c r="C55" s="21" t="s">
        <v>12</v>
      </c>
      <c r="D55" s="133"/>
      <c r="E55" s="134"/>
      <c r="F55" s="46"/>
      <c r="G55" s="70"/>
      <c r="H55" s="6"/>
      <c r="I55" s="11"/>
    </row>
    <row r="56" spans="2:9" s="7" customFormat="1" ht="16.5" customHeight="1">
      <c r="B56" s="78"/>
      <c r="C56" s="138"/>
      <c r="D56" s="133"/>
      <c r="E56" s="134"/>
      <c r="F56" s="46"/>
      <c r="G56" s="70"/>
      <c r="H56" s="6"/>
      <c r="I56" s="11"/>
    </row>
    <row r="57" spans="2:9" s="7" customFormat="1" ht="16.5" customHeight="1">
      <c r="B57" s="78"/>
      <c r="C57" s="140" t="s">
        <v>13</v>
      </c>
      <c r="D57" s="133" t="s">
        <v>14</v>
      </c>
      <c r="E57" s="134">
        <v>2</v>
      </c>
      <c r="F57" s="46"/>
      <c r="G57" s="70">
        <f>F57</f>
        <v>0</v>
      </c>
      <c r="H57" s="6"/>
      <c r="I57" s="11"/>
    </row>
    <row r="58" spans="2:9" s="7" customFormat="1" ht="16.5" customHeight="1">
      <c r="B58" s="78"/>
      <c r="C58" s="140"/>
      <c r="D58" s="133"/>
      <c r="E58" s="134"/>
      <c r="F58" s="46"/>
      <c r="G58" s="70"/>
      <c r="H58" s="6"/>
      <c r="I58" s="11"/>
    </row>
    <row r="59" spans="2:9" s="7" customFormat="1" ht="16.5" customHeight="1">
      <c r="B59" s="78"/>
      <c r="C59" s="19"/>
      <c r="D59" s="139"/>
      <c r="E59" s="141"/>
      <c r="F59" s="34"/>
      <c r="G59" s="76"/>
      <c r="H59" s="6"/>
      <c r="I59" s="11"/>
    </row>
    <row r="60" spans="2:9" s="7" customFormat="1" ht="16.5" customHeight="1">
      <c r="B60" s="79"/>
      <c r="C60" s="20"/>
      <c r="D60" s="136"/>
      <c r="E60" s="136"/>
      <c r="F60" s="20"/>
      <c r="G60" s="113"/>
      <c r="H60" s="6"/>
      <c r="I60" s="11"/>
    </row>
    <row r="61" spans="2:9" s="7" customFormat="1" ht="16.5" customHeight="1" thickBot="1">
      <c r="B61" s="80"/>
      <c r="C61" s="65"/>
      <c r="D61" s="137"/>
      <c r="E61" s="137"/>
      <c r="F61" s="65"/>
      <c r="G61" s="130">
        <f>SUM(G7:G59)</f>
        <v>0</v>
      </c>
      <c r="H61" s="6"/>
      <c r="I61" s="11"/>
    </row>
    <row r="62" spans="2:9" s="7" customFormat="1" ht="16.5" customHeight="1">
      <c r="B62" s="28"/>
      <c r="C62" s="20"/>
      <c r="D62" s="27"/>
      <c r="E62" s="27"/>
      <c r="F62" s="20"/>
      <c r="G62" s="20"/>
      <c r="H62" s="6"/>
      <c r="I62" s="11"/>
    </row>
    <row r="63" spans="2:9" s="7" customFormat="1" ht="16.5" customHeight="1">
      <c r="B63" s="28"/>
      <c r="C63" s="20"/>
      <c r="D63" s="27"/>
      <c r="E63" s="27"/>
      <c r="F63" s="20"/>
      <c r="G63" s="20"/>
      <c r="H63" s="6"/>
      <c r="I63" s="11"/>
    </row>
    <row r="64" spans="2:9" s="7" customFormat="1" ht="16.5" customHeight="1">
      <c r="B64" s="28"/>
      <c r="C64" s="20"/>
      <c r="D64" s="27"/>
      <c r="E64" s="27"/>
      <c r="F64" s="20"/>
      <c r="G64" s="20"/>
      <c r="H64" s="6"/>
      <c r="I64" s="11"/>
    </row>
    <row r="65" spans="2:9" s="7" customFormat="1" ht="16.5" customHeight="1">
      <c r="B65" s="28"/>
      <c r="C65" s="20"/>
      <c r="D65" s="27"/>
      <c r="E65" s="27"/>
      <c r="F65" s="20"/>
      <c r="G65" s="20"/>
      <c r="H65" s="6"/>
      <c r="I65" s="11"/>
    </row>
    <row r="66" spans="2:9" s="7" customFormat="1" ht="16.5" customHeight="1">
      <c r="B66" s="28"/>
      <c r="C66" s="20"/>
      <c r="D66" s="27"/>
      <c r="E66" s="27"/>
      <c r="F66" s="20"/>
      <c r="G66" s="20"/>
      <c r="H66" s="6"/>
      <c r="I66" s="11"/>
    </row>
    <row r="67" spans="2:9" s="7" customFormat="1" ht="16.5" customHeight="1">
      <c r="B67" s="28"/>
      <c r="C67" s="20"/>
      <c r="D67" s="27"/>
      <c r="E67" s="27"/>
      <c r="F67" s="20"/>
      <c r="G67" s="20"/>
      <c r="H67" s="6"/>
      <c r="I67" s="11"/>
    </row>
    <row r="68" spans="2:9" s="7" customFormat="1" ht="16.5" customHeight="1">
      <c r="B68" s="28"/>
      <c r="C68" s="20"/>
      <c r="D68" s="27"/>
      <c r="E68" s="27"/>
      <c r="F68" s="20"/>
      <c r="G68" s="20"/>
      <c r="H68" s="6"/>
      <c r="I68" s="11"/>
    </row>
    <row r="69" spans="2:9" s="7" customFormat="1" ht="16.5" customHeight="1">
      <c r="B69" s="28"/>
      <c r="C69" s="20"/>
      <c r="D69" s="27"/>
      <c r="E69" s="27"/>
      <c r="F69" s="20"/>
      <c r="G69" s="20"/>
      <c r="H69" s="6"/>
      <c r="I69" s="11"/>
    </row>
    <row r="70" spans="2:9" s="7" customFormat="1" ht="16.5" customHeight="1">
      <c r="B70" s="28"/>
      <c r="C70" s="20"/>
      <c r="D70" s="27"/>
      <c r="E70" s="27"/>
      <c r="F70" s="20"/>
      <c r="G70" s="20"/>
      <c r="H70" s="6"/>
      <c r="I70" s="11"/>
    </row>
    <row r="71" spans="2:9" s="7" customFormat="1" ht="16.5" customHeight="1">
      <c r="B71" s="28"/>
      <c r="C71" s="20"/>
      <c r="D71" s="27"/>
      <c r="E71" s="27"/>
      <c r="F71" s="20"/>
      <c r="G71" s="20"/>
      <c r="H71" s="6"/>
      <c r="I71" s="11"/>
    </row>
    <row r="72" spans="2:9" s="7" customFormat="1" ht="16.5" customHeight="1">
      <c r="B72" s="28"/>
      <c r="C72" s="20"/>
      <c r="D72" s="27"/>
      <c r="E72" s="27"/>
      <c r="F72" s="20"/>
      <c r="G72" s="20"/>
      <c r="H72" s="6"/>
      <c r="I72" s="11"/>
    </row>
    <row r="73" spans="2:9" s="7" customFormat="1" ht="16.5" customHeight="1">
      <c r="B73" s="28"/>
      <c r="C73" s="20"/>
      <c r="D73" s="27"/>
      <c r="E73" s="27"/>
      <c r="F73" s="20"/>
      <c r="G73" s="20"/>
      <c r="H73" s="6"/>
      <c r="I73" s="11"/>
    </row>
    <row r="74" spans="2:9" s="7" customFormat="1" ht="16.5" customHeight="1">
      <c r="B74" s="28"/>
      <c r="C74" s="20"/>
      <c r="D74" s="27"/>
      <c r="E74" s="27"/>
      <c r="F74" s="20"/>
      <c r="G74" s="20"/>
      <c r="H74" s="6"/>
      <c r="I74" s="11"/>
    </row>
    <row r="75" spans="2:9" s="7" customFormat="1" ht="16.5" customHeight="1">
      <c r="B75" s="28"/>
      <c r="C75" s="20"/>
      <c r="D75" s="27"/>
      <c r="E75" s="27"/>
      <c r="F75" s="20"/>
      <c r="G75" s="20"/>
      <c r="H75" s="6"/>
      <c r="I75" s="11"/>
    </row>
    <row r="76" spans="2:9" s="7" customFormat="1" ht="16.5" customHeight="1">
      <c r="B76" s="28"/>
      <c r="C76" s="20"/>
      <c r="D76" s="27"/>
      <c r="E76" s="27"/>
      <c r="F76" s="20"/>
      <c r="G76" s="20"/>
      <c r="H76" s="6"/>
      <c r="I76" s="11"/>
    </row>
    <row r="77" spans="2:9" s="7" customFormat="1" ht="16.5" customHeight="1">
      <c r="B77" s="28"/>
      <c r="C77" s="20"/>
      <c r="D77" s="27"/>
      <c r="E77" s="27"/>
      <c r="F77" s="20"/>
      <c r="G77" s="20"/>
      <c r="H77" s="6"/>
      <c r="I77" s="11"/>
    </row>
    <row r="78" spans="2:9" s="7" customFormat="1" ht="16.5" customHeight="1">
      <c r="B78" s="28"/>
      <c r="C78" s="20"/>
      <c r="D78" s="27"/>
      <c r="E78" s="27"/>
      <c r="F78" s="20"/>
      <c r="G78" s="20"/>
      <c r="H78" s="6"/>
      <c r="I78" s="11"/>
    </row>
    <row r="79" spans="2:9" s="7" customFormat="1" ht="16.5" customHeight="1">
      <c r="B79" s="28"/>
      <c r="C79" s="20"/>
      <c r="D79" s="27"/>
      <c r="E79" s="27"/>
      <c r="F79" s="20"/>
      <c r="G79" s="20"/>
      <c r="H79" s="6"/>
      <c r="I79" s="11"/>
    </row>
    <row r="80" spans="2:9" s="7" customFormat="1" ht="16.5" customHeight="1">
      <c r="B80" s="28"/>
      <c r="C80" s="20"/>
      <c r="D80" s="27"/>
      <c r="E80" s="27"/>
      <c r="F80" s="20"/>
      <c r="G80" s="20"/>
      <c r="H80" s="6"/>
      <c r="I80" s="11"/>
    </row>
    <row r="81" spans="2:9" s="7" customFormat="1" ht="16.5" customHeight="1">
      <c r="B81" s="28"/>
      <c r="C81" s="20"/>
      <c r="D81" s="27"/>
      <c r="E81" s="27"/>
      <c r="F81" s="20"/>
      <c r="G81" s="20"/>
      <c r="H81" s="6"/>
      <c r="I81" s="11"/>
    </row>
    <row r="82" spans="2:9" s="7" customFormat="1" ht="16.5" customHeight="1">
      <c r="B82" s="28"/>
      <c r="C82" s="20"/>
      <c r="D82" s="27"/>
      <c r="E82" s="27"/>
      <c r="F82" s="20"/>
      <c r="G82" s="20"/>
      <c r="H82" s="6"/>
      <c r="I82" s="11"/>
    </row>
    <row r="83" spans="2:9" s="7" customFormat="1" ht="16.5" customHeight="1">
      <c r="B83" s="28"/>
      <c r="C83" s="20"/>
      <c r="D83" s="27"/>
      <c r="E83" s="27"/>
      <c r="F83" s="20"/>
      <c r="G83" s="20"/>
      <c r="H83" s="6"/>
      <c r="I83" s="11"/>
    </row>
    <row r="84" spans="2:9" s="7" customFormat="1" ht="16.5" customHeight="1">
      <c r="B84" s="28"/>
      <c r="C84" s="20"/>
      <c r="D84" s="27"/>
      <c r="E84" s="27"/>
      <c r="F84" s="20"/>
      <c r="G84" s="20"/>
      <c r="H84" s="6"/>
      <c r="I84" s="11"/>
    </row>
    <row r="85" spans="2:9" s="7" customFormat="1" ht="16.5" customHeight="1">
      <c r="B85" s="28"/>
      <c r="C85" s="20"/>
      <c r="D85" s="27"/>
      <c r="E85" s="27"/>
      <c r="F85" s="20"/>
      <c r="G85" s="20"/>
      <c r="H85" s="6"/>
      <c r="I85" s="11"/>
    </row>
    <row r="86" spans="2:9" s="7" customFormat="1" ht="16.5" customHeight="1">
      <c r="B86" s="28"/>
      <c r="C86" s="20"/>
      <c r="D86" s="27"/>
      <c r="E86" s="27"/>
      <c r="F86" s="20"/>
      <c r="G86" s="20"/>
      <c r="H86" s="6"/>
      <c r="I86" s="11"/>
    </row>
    <row r="87" spans="2:9" s="7" customFormat="1" ht="16.5" customHeight="1">
      <c r="B87" s="28"/>
      <c r="C87" s="20"/>
      <c r="D87" s="27"/>
      <c r="E87" s="27"/>
      <c r="F87" s="20"/>
      <c r="G87" s="20"/>
      <c r="H87" s="6"/>
      <c r="I87" s="11"/>
    </row>
    <row r="88" spans="2:9" s="7" customFormat="1" ht="16.5" customHeight="1">
      <c r="B88" s="28"/>
      <c r="C88" s="20"/>
      <c r="D88" s="27"/>
      <c r="E88" s="27"/>
      <c r="F88" s="20"/>
      <c r="G88" s="20"/>
      <c r="H88" s="6"/>
      <c r="I88" s="11"/>
    </row>
    <row r="89" spans="2:9" s="7" customFormat="1" ht="16.5" customHeight="1">
      <c r="B89" s="28"/>
      <c r="C89" s="20"/>
      <c r="D89" s="27"/>
      <c r="E89" s="27"/>
      <c r="F89" s="20"/>
      <c r="G89" s="20"/>
      <c r="H89" s="6"/>
      <c r="I89" s="11"/>
    </row>
    <row r="90" spans="2:9" s="7" customFormat="1" ht="16.5" customHeight="1">
      <c r="B90" s="28"/>
      <c r="C90" s="20"/>
      <c r="D90" s="27"/>
      <c r="E90" s="27"/>
      <c r="F90" s="20"/>
      <c r="G90" s="20"/>
      <c r="H90" s="6"/>
      <c r="I90" s="11"/>
    </row>
    <row r="91" spans="2:9" s="7" customFormat="1" ht="16.5" customHeight="1">
      <c r="B91" s="28"/>
      <c r="C91" s="20"/>
      <c r="D91" s="27"/>
      <c r="E91" s="27"/>
      <c r="F91" s="20"/>
      <c r="G91" s="20"/>
      <c r="H91" s="6"/>
      <c r="I91" s="11"/>
    </row>
    <row r="92" spans="2:9" s="7" customFormat="1" ht="16.5" customHeight="1">
      <c r="B92" s="28"/>
      <c r="C92" s="20"/>
      <c r="D92" s="27"/>
      <c r="E92" s="27"/>
      <c r="F92" s="20"/>
      <c r="G92" s="20"/>
      <c r="H92" s="6"/>
      <c r="I92" s="11"/>
    </row>
    <row r="93" spans="2:9" s="7" customFormat="1" ht="16.5" customHeight="1">
      <c r="B93" s="28"/>
      <c r="C93" s="20"/>
      <c r="D93" s="27"/>
      <c r="E93" s="27"/>
      <c r="F93" s="20"/>
      <c r="G93" s="20"/>
      <c r="H93" s="6"/>
      <c r="I93" s="11"/>
    </row>
    <row r="94" spans="2:9" s="7" customFormat="1" ht="16.5" customHeight="1">
      <c r="B94" s="28"/>
      <c r="C94" s="20"/>
      <c r="D94" s="27"/>
      <c r="E94" s="27"/>
      <c r="F94" s="20"/>
      <c r="G94" s="20"/>
      <c r="H94" s="6"/>
      <c r="I94" s="11"/>
    </row>
    <row r="95" spans="2:9" s="7" customFormat="1" ht="16.5" customHeight="1">
      <c r="B95" s="28"/>
      <c r="C95" s="20"/>
      <c r="D95" s="27"/>
      <c r="E95" s="27"/>
      <c r="F95" s="20"/>
      <c r="G95" s="20"/>
      <c r="H95" s="6"/>
      <c r="I95" s="11"/>
    </row>
    <row r="96" spans="2:9" s="7" customFormat="1" ht="16.5" customHeight="1">
      <c r="B96" s="28"/>
      <c r="C96" s="20"/>
      <c r="D96" s="27"/>
      <c r="E96" s="27"/>
      <c r="F96" s="20"/>
      <c r="G96" s="20"/>
      <c r="H96" s="6"/>
      <c r="I96" s="11"/>
    </row>
    <row r="97" spans="2:9" s="7" customFormat="1" ht="16.5" customHeight="1">
      <c r="B97" s="28"/>
      <c r="C97" s="20"/>
      <c r="D97" s="27"/>
      <c r="E97" s="27"/>
      <c r="F97" s="20"/>
      <c r="G97" s="20"/>
      <c r="H97" s="6"/>
      <c r="I97" s="11"/>
    </row>
    <row r="98" spans="2:9" s="7" customFormat="1" ht="16.5" customHeight="1">
      <c r="B98" s="28"/>
      <c r="C98" s="20"/>
      <c r="D98" s="27"/>
      <c r="E98" s="27"/>
      <c r="F98" s="20"/>
      <c r="G98" s="20"/>
      <c r="H98" s="6"/>
      <c r="I98" s="11"/>
    </row>
    <row r="99" spans="2:9" s="7" customFormat="1" ht="16.5" customHeight="1">
      <c r="B99" s="28"/>
      <c r="C99" s="20"/>
      <c r="D99" s="27"/>
      <c r="E99" s="27"/>
      <c r="F99" s="20"/>
      <c r="G99" s="20"/>
      <c r="H99" s="6"/>
      <c r="I99" s="11"/>
    </row>
    <row r="100" spans="2:9" s="7" customFormat="1" ht="16.5" customHeight="1">
      <c r="B100" s="28"/>
      <c r="C100" s="20"/>
      <c r="D100" s="27"/>
      <c r="E100" s="27"/>
      <c r="F100" s="20"/>
      <c r="G100" s="20"/>
      <c r="H100" s="6"/>
      <c r="I100" s="11"/>
    </row>
    <row r="101" spans="2:9" s="7" customFormat="1" ht="16.5" customHeight="1">
      <c r="B101" s="28"/>
      <c r="C101" s="20"/>
      <c r="D101" s="27"/>
      <c r="E101" s="27"/>
      <c r="F101" s="20"/>
      <c r="G101" s="20"/>
      <c r="H101" s="6"/>
      <c r="I101" s="11"/>
    </row>
    <row r="102" spans="2:9" s="7" customFormat="1" ht="16.5" customHeight="1">
      <c r="B102" s="28"/>
      <c r="C102" s="20"/>
      <c r="D102" s="27"/>
      <c r="E102" s="27"/>
      <c r="F102" s="20"/>
      <c r="G102" s="20"/>
      <c r="H102" s="6"/>
      <c r="I102" s="11"/>
    </row>
    <row r="103" spans="2:9" s="7" customFormat="1" ht="16.5" customHeight="1">
      <c r="B103" s="28"/>
      <c r="C103" s="20"/>
      <c r="D103" s="27"/>
      <c r="E103" s="27"/>
      <c r="F103" s="20"/>
      <c r="G103" s="20"/>
      <c r="H103" s="6"/>
      <c r="I103" s="11"/>
    </row>
    <row r="104" spans="2:9" s="7" customFormat="1" ht="16.5" customHeight="1">
      <c r="B104" s="28"/>
      <c r="C104" s="20"/>
      <c r="D104" s="27"/>
      <c r="E104" s="27"/>
      <c r="F104" s="20"/>
      <c r="G104" s="20"/>
      <c r="H104" s="6"/>
      <c r="I104" s="11"/>
    </row>
    <row r="105" spans="2:9" s="7" customFormat="1" ht="16.5" customHeight="1">
      <c r="B105" s="28"/>
      <c r="C105" s="20"/>
      <c r="D105" s="27"/>
      <c r="E105" s="27"/>
      <c r="F105" s="20"/>
      <c r="G105" s="20"/>
      <c r="H105" s="6"/>
      <c r="I105" s="11"/>
    </row>
    <row r="106" spans="2:9" s="7" customFormat="1" ht="16.5" customHeight="1">
      <c r="B106" s="28"/>
      <c r="C106" s="20"/>
      <c r="D106" s="27"/>
      <c r="E106" s="27"/>
      <c r="F106" s="20"/>
      <c r="G106" s="20"/>
      <c r="H106" s="6"/>
      <c r="I106" s="11"/>
    </row>
    <row r="107" spans="2:9" s="7" customFormat="1" ht="16.5" customHeight="1">
      <c r="B107" s="28"/>
      <c r="C107" s="20"/>
      <c r="D107" s="27"/>
      <c r="E107" s="27"/>
      <c r="F107" s="20"/>
      <c r="G107" s="20"/>
      <c r="H107" s="6"/>
      <c r="I107" s="11"/>
    </row>
    <row r="108" spans="2:9" s="7" customFormat="1" ht="16.5" customHeight="1">
      <c r="B108" s="28"/>
      <c r="C108" s="20"/>
      <c r="D108" s="27"/>
      <c r="E108" s="27"/>
      <c r="F108" s="20"/>
      <c r="G108" s="20"/>
      <c r="H108" s="6"/>
      <c r="I108" s="11"/>
    </row>
    <row r="109" spans="2:9" s="7" customFormat="1" ht="16.5" customHeight="1">
      <c r="B109" s="28"/>
      <c r="C109" s="20"/>
      <c r="D109" s="27"/>
      <c r="E109" s="27"/>
      <c r="F109" s="20"/>
      <c r="G109" s="20"/>
      <c r="H109" s="6"/>
      <c r="I109" s="11"/>
    </row>
    <row r="110" spans="2:9" s="7" customFormat="1" ht="16.5" customHeight="1">
      <c r="B110" s="28"/>
      <c r="C110" s="20"/>
      <c r="D110" s="27"/>
      <c r="E110" s="27"/>
      <c r="F110" s="20"/>
      <c r="G110" s="20"/>
      <c r="H110" s="6"/>
      <c r="I110" s="11"/>
    </row>
    <row r="111" spans="2:9" s="7" customFormat="1" ht="16.5" customHeight="1">
      <c r="B111" s="28"/>
      <c r="C111" s="20"/>
      <c r="D111" s="27"/>
      <c r="E111" s="27"/>
      <c r="F111" s="20"/>
      <c r="G111" s="20"/>
      <c r="H111" s="6"/>
      <c r="I111" s="11"/>
    </row>
    <row r="112" spans="2:9" s="7" customFormat="1" ht="16.5" customHeight="1">
      <c r="B112" s="28"/>
      <c r="C112" s="20"/>
      <c r="D112" s="27"/>
      <c r="E112" s="27"/>
      <c r="F112" s="20"/>
      <c r="G112" s="20"/>
      <c r="H112" s="6"/>
      <c r="I112" s="11"/>
    </row>
    <row r="113" spans="2:9" s="7" customFormat="1" ht="16.5" customHeight="1">
      <c r="B113" s="28"/>
      <c r="C113" s="20"/>
      <c r="D113" s="27"/>
      <c r="E113" s="27"/>
      <c r="F113" s="20"/>
      <c r="G113" s="20"/>
      <c r="H113" s="6"/>
      <c r="I113" s="11"/>
    </row>
    <row r="114" spans="2:9" s="7" customFormat="1" ht="16.5" customHeight="1">
      <c r="B114" s="28"/>
      <c r="C114" s="20"/>
      <c r="D114" s="27"/>
      <c r="E114" s="27"/>
      <c r="F114" s="20"/>
      <c r="G114" s="20"/>
      <c r="H114" s="6"/>
      <c r="I114" s="11"/>
    </row>
    <row r="115" spans="2:9" s="7" customFormat="1" ht="16.5" customHeight="1">
      <c r="B115" s="28"/>
      <c r="C115" s="20"/>
      <c r="D115" s="27"/>
      <c r="E115" s="27"/>
      <c r="F115" s="20"/>
      <c r="G115" s="20"/>
      <c r="H115" s="6"/>
      <c r="I115" s="11"/>
    </row>
    <row r="116" spans="2:9" s="7" customFormat="1" ht="16.5" customHeight="1">
      <c r="B116" s="28"/>
      <c r="C116" s="20"/>
      <c r="D116" s="27"/>
      <c r="E116" s="27"/>
      <c r="F116" s="20"/>
      <c r="G116" s="20"/>
      <c r="H116" s="6"/>
      <c r="I116" s="11"/>
    </row>
    <row r="117" spans="2:9" s="7" customFormat="1" ht="16.5" customHeight="1">
      <c r="B117" s="28"/>
      <c r="C117" s="20"/>
      <c r="D117" s="27"/>
      <c r="E117" s="27"/>
      <c r="F117" s="20"/>
      <c r="G117" s="20"/>
      <c r="H117" s="6"/>
      <c r="I117" s="11"/>
    </row>
    <row r="118" spans="2:9" s="7" customFormat="1" ht="16.5" customHeight="1">
      <c r="B118" s="28"/>
      <c r="C118" s="20"/>
      <c r="D118" s="27"/>
      <c r="E118" s="27"/>
      <c r="F118" s="20"/>
      <c r="G118" s="20"/>
      <c r="H118" s="6"/>
      <c r="I118" s="11"/>
    </row>
    <row r="119" spans="2:9" s="7" customFormat="1" ht="16.5" customHeight="1">
      <c r="B119" s="28"/>
      <c r="C119" s="20"/>
      <c r="D119" s="27"/>
      <c r="E119" s="27"/>
      <c r="F119" s="20"/>
      <c r="G119" s="20"/>
      <c r="H119" s="6"/>
      <c r="I119" s="11"/>
    </row>
    <row r="120" spans="2:9" s="7" customFormat="1" ht="16.5" customHeight="1">
      <c r="B120" s="28"/>
      <c r="C120" s="20"/>
      <c r="D120" s="27"/>
      <c r="E120" s="27"/>
      <c r="F120" s="20"/>
      <c r="G120" s="20"/>
      <c r="H120" s="6"/>
      <c r="I120" s="11"/>
    </row>
    <row r="121" spans="2:9" s="7" customFormat="1" ht="16.5" customHeight="1">
      <c r="B121" s="28"/>
      <c r="C121" s="20"/>
      <c r="D121" s="27"/>
      <c r="E121" s="27"/>
      <c r="F121" s="20"/>
      <c r="G121" s="20"/>
      <c r="H121" s="6"/>
      <c r="I121" s="11"/>
    </row>
    <row r="122" spans="2:9" s="7" customFormat="1" ht="16.5" customHeight="1">
      <c r="B122" s="28"/>
      <c r="C122" s="20"/>
      <c r="D122" s="27"/>
      <c r="E122" s="27"/>
      <c r="F122" s="20"/>
      <c r="G122" s="20"/>
      <c r="H122" s="6"/>
      <c r="I122" s="11"/>
    </row>
    <row r="123" spans="2:9" s="7" customFormat="1" ht="16.5" customHeight="1">
      <c r="B123" s="28"/>
      <c r="C123" s="20"/>
      <c r="D123" s="27"/>
      <c r="E123" s="27"/>
      <c r="F123" s="20"/>
      <c r="G123" s="20"/>
      <c r="H123" s="6"/>
      <c r="I123" s="11"/>
    </row>
    <row r="124" spans="2:9" s="7" customFormat="1" ht="16.5" customHeight="1">
      <c r="B124" s="28"/>
      <c r="C124" s="20"/>
      <c r="D124" s="27"/>
      <c r="E124" s="27"/>
      <c r="F124" s="20"/>
      <c r="G124" s="20"/>
      <c r="H124" s="6"/>
      <c r="I124" s="11"/>
    </row>
    <row r="125" spans="2:9" s="7" customFormat="1" ht="16.5" customHeight="1">
      <c r="B125" s="28"/>
      <c r="C125" s="20"/>
      <c r="D125" s="27"/>
      <c r="E125" s="27"/>
      <c r="F125" s="20"/>
      <c r="G125" s="20"/>
      <c r="H125" s="6"/>
      <c r="I125" s="11"/>
    </row>
    <row r="126" spans="2:9" s="7" customFormat="1" ht="16.5" customHeight="1">
      <c r="B126" s="28"/>
      <c r="C126" s="20"/>
      <c r="D126" s="27"/>
      <c r="E126" s="27"/>
      <c r="F126" s="20"/>
      <c r="G126" s="20"/>
      <c r="H126" s="6"/>
      <c r="I126" s="11"/>
    </row>
    <row r="127" spans="2:9" s="7" customFormat="1" ht="16.5" customHeight="1">
      <c r="B127" s="28"/>
      <c r="C127" s="20"/>
      <c r="D127" s="27"/>
      <c r="E127" s="27"/>
      <c r="F127" s="20"/>
      <c r="G127" s="20"/>
      <c r="H127" s="6"/>
      <c r="I127" s="11"/>
    </row>
    <row r="128" spans="2:9" s="7" customFormat="1" ht="16.5" customHeight="1">
      <c r="B128" s="28"/>
      <c r="C128" s="20"/>
      <c r="D128" s="27"/>
      <c r="E128" s="27"/>
      <c r="F128" s="20"/>
      <c r="G128" s="20"/>
      <c r="H128" s="6"/>
      <c r="I128" s="11"/>
    </row>
    <row r="129" spans="2:9" s="7" customFormat="1" ht="16.5" customHeight="1">
      <c r="B129" s="28"/>
      <c r="C129" s="20"/>
      <c r="D129" s="27"/>
      <c r="E129" s="27"/>
      <c r="F129" s="20"/>
      <c r="G129" s="20"/>
      <c r="H129" s="6"/>
      <c r="I129" s="11"/>
    </row>
    <row r="130" spans="2:9" s="7" customFormat="1" ht="16.5" customHeight="1">
      <c r="B130" s="28"/>
      <c r="C130" s="20"/>
      <c r="D130" s="27"/>
      <c r="E130" s="27"/>
      <c r="F130" s="20"/>
      <c r="G130" s="20"/>
      <c r="H130" s="6"/>
      <c r="I130" s="11"/>
    </row>
    <row r="131" spans="2:9" s="7" customFormat="1" ht="16.5" customHeight="1">
      <c r="B131" s="28"/>
      <c r="C131" s="20"/>
      <c r="D131" s="27"/>
      <c r="E131" s="27"/>
      <c r="F131" s="20"/>
      <c r="G131" s="20"/>
      <c r="H131" s="6"/>
      <c r="I131" s="11"/>
    </row>
    <row r="132" spans="2:9" s="7" customFormat="1" ht="16.5" customHeight="1">
      <c r="B132" s="28"/>
      <c r="C132" s="20"/>
      <c r="D132" s="27"/>
      <c r="E132" s="27"/>
      <c r="F132" s="20"/>
      <c r="G132" s="20"/>
      <c r="H132" s="6"/>
      <c r="I132" s="11"/>
    </row>
    <row r="133" spans="2:9" s="7" customFormat="1" ht="16.5" customHeight="1">
      <c r="B133" s="28"/>
      <c r="C133" s="20"/>
      <c r="D133" s="27"/>
      <c r="E133" s="27"/>
      <c r="F133" s="20"/>
      <c r="G133" s="20"/>
      <c r="H133" s="6"/>
      <c r="I133" s="11"/>
    </row>
    <row r="134" spans="2:9" s="7" customFormat="1" ht="16.5" customHeight="1">
      <c r="B134" s="28"/>
      <c r="C134" s="20"/>
      <c r="D134" s="27"/>
      <c r="E134" s="27"/>
      <c r="F134" s="20"/>
      <c r="G134" s="20"/>
      <c r="H134" s="6"/>
      <c r="I134" s="11"/>
    </row>
    <row r="135" spans="2:9" s="7" customFormat="1" ht="16.5" customHeight="1">
      <c r="B135" s="28"/>
      <c r="C135" s="20"/>
      <c r="D135" s="27"/>
      <c r="E135" s="27"/>
      <c r="F135" s="20"/>
      <c r="G135" s="20"/>
      <c r="H135" s="6"/>
      <c r="I135" s="11"/>
    </row>
    <row r="136" spans="2:9" s="7" customFormat="1" ht="16.5" customHeight="1">
      <c r="B136" s="28"/>
      <c r="C136" s="20"/>
      <c r="D136" s="27"/>
      <c r="E136" s="27"/>
      <c r="F136" s="20"/>
      <c r="G136" s="20"/>
      <c r="H136" s="6"/>
      <c r="I136" s="11"/>
    </row>
    <row r="137" spans="2:9" s="7" customFormat="1" ht="16.5" customHeight="1">
      <c r="B137" s="28"/>
      <c r="C137" s="20"/>
      <c r="D137" s="27"/>
      <c r="E137" s="27"/>
      <c r="F137" s="20"/>
      <c r="G137" s="20"/>
      <c r="H137" s="6"/>
      <c r="I137" s="11"/>
    </row>
    <row r="138" spans="2:9" s="7" customFormat="1" ht="16.5" customHeight="1">
      <c r="B138" s="28"/>
      <c r="C138" s="20"/>
      <c r="D138" s="27"/>
      <c r="E138" s="27"/>
      <c r="F138" s="20"/>
      <c r="G138" s="20"/>
      <c r="H138" s="6"/>
      <c r="I138" s="11"/>
    </row>
    <row r="139" spans="2:9" s="7" customFormat="1" ht="16.5" customHeight="1">
      <c r="B139" s="28"/>
      <c r="C139" s="20"/>
      <c r="D139" s="27"/>
      <c r="E139" s="27"/>
      <c r="F139" s="20"/>
      <c r="G139" s="20"/>
      <c r="H139" s="6"/>
      <c r="I139" s="11"/>
    </row>
    <row r="140" spans="2:9" s="7" customFormat="1" ht="16.5" customHeight="1">
      <c r="B140" s="28"/>
      <c r="C140" s="20"/>
      <c r="D140" s="27"/>
      <c r="E140" s="27"/>
      <c r="F140" s="20"/>
      <c r="G140" s="20"/>
      <c r="H140" s="6"/>
      <c r="I140" s="11"/>
    </row>
    <row r="141" spans="2:9" s="7" customFormat="1" ht="16.5" customHeight="1">
      <c r="B141" s="28"/>
      <c r="C141" s="20"/>
      <c r="D141" s="27"/>
      <c r="E141" s="27"/>
      <c r="F141" s="20"/>
      <c r="G141" s="20"/>
      <c r="H141" s="6"/>
      <c r="I141" s="11"/>
    </row>
    <row r="142" spans="2:9" s="7" customFormat="1" ht="16.5" customHeight="1">
      <c r="B142" s="28"/>
      <c r="C142" s="20"/>
      <c r="D142" s="27"/>
      <c r="E142" s="27"/>
      <c r="F142" s="20"/>
      <c r="G142" s="20"/>
      <c r="H142" s="6"/>
      <c r="I142" s="11"/>
    </row>
    <row r="143" spans="2:9" s="7" customFormat="1" ht="16.5" customHeight="1">
      <c r="B143" s="28"/>
      <c r="C143" s="20"/>
      <c r="D143" s="27"/>
      <c r="E143" s="27"/>
      <c r="F143" s="20"/>
      <c r="G143" s="20"/>
      <c r="H143" s="6"/>
      <c r="I143" s="11"/>
    </row>
    <row r="144" spans="2:9" s="7" customFormat="1" ht="16.5" customHeight="1">
      <c r="B144" s="28"/>
      <c r="C144" s="20"/>
      <c r="D144" s="27"/>
      <c r="E144" s="27"/>
      <c r="F144" s="20"/>
      <c r="G144" s="20"/>
      <c r="H144" s="6"/>
      <c r="I144" s="11"/>
    </row>
    <row r="145" spans="2:9" s="7" customFormat="1" ht="16.5" customHeight="1">
      <c r="B145" s="28"/>
      <c r="C145" s="20"/>
      <c r="D145" s="27"/>
      <c r="E145" s="27"/>
      <c r="F145" s="20"/>
      <c r="G145" s="20"/>
      <c r="H145" s="6"/>
      <c r="I145" s="11"/>
    </row>
    <row r="146" spans="2:9" s="7" customFormat="1" ht="16.5" customHeight="1">
      <c r="B146" s="28"/>
      <c r="C146" s="20"/>
      <c r="D146" s="27"/>
      <c r="E146" s="27"/>
      <c r="F146" s="20"/>
      <c r="G146" s="20"/>
      <c r="H146" s="6"/>
      <c r="I146" s="11"/>
    </row>
    <row r="147" spans="2:9" s="7" customFormat="1" ht="16.5" customHeight="1">
      <c r="B147" s="28"/>
      <c r="C147" s="20"/>
      <c r="D147" s="27"/>
      <c r="E147" s="27"/>
      <c r="F147" s="20"/>
      <c r="G147" s="20"/>
      <c r="H147" s="6"/>
      <c r="I147" s="11"/>
    </row>
    <row r="148" spans="2:9" s="7" customFormat="1" ht="16.5" customHeight="1">
      <c r="B148" s="28"/>
      <c r="C148" s="20"/>
      <c r="D148" s="27"/>
      <c r="E148" s="27"/>
      <c r="F148" s="20"/>
      <c r="G148" s="20"/>
      <c r="H148" s="6"/>
      <c r="I148" s="11"/>
    </row>
    <row r="149" spans="2:9" s="7" customFormat="1" ht="16.5" customHeight="1">
      <c r="B149" s="28"/>
      <c r="C149" s="1"/>
      <c r="D149" s="1"/>
      <c r="E149" s="1"/>
      <c r="F149" s="1"/>
      <c r="G149" s="1"/>
      <c r="H149" s="6"/>
      <c r="I149" s="11"/>
    </row>
    <row r="150" spans="2:9" s="7" customFormat="1" ht="16.5" customHeight="1">
      <c r="B150" s="28"/>
      <c r="C150" s="1"/>
      <c r="D150" s="1"/>
      <c r="E150" s="1"/>
      <c r="F150" s="1"/>
      <c r="G150" s="1"/>
      <c r="H150" s="6"/>
      <c r="I150" s="11"/>
    </row>
    <row r="151" spans="2:9" s="7" customFormat="1" ht="16.5" customHeight="1">
      <c r="B151" s="28"/>
      <c r="C151" s="1"/>
      <c r="D151" s="1"/>
      <c r="E151" s="1"/>
      <c r="F151" s="1"/>
      <c r="G151" s="1"/>
      <c r="H151" s="6"/>
      <c r="I151" s="11"/>
    </row>
    <row r="152" spans="2:9" s="7" customFormat="1" ht="16.5" customHeight="1">
      <c r="B152" s="28"/>
      <c r="C152" s="1"/>
      <c r="D152" s="1"/>
      <c r="E152" s="1"/>
      <c r="F152" s="1"/>
      <c r="G152" s="1"/>
      <c r="H152" s="6"/>
      <c r="I152" s="11"/>
    </row>
    <row r="153" spans="2:9" s="7" customFormat="1" ht="16.5" customHeight="1">
      <c r="B153" s="28"/>
      <c r="C153" s="1"/>
      <c r="D153" s="1"/>
      <c r="E153" s="1"/>
      <c r="F153" s="1"/>
      <c r="G153" s="1"/>
      <c r="H153" s="6"/>
      <c r="I153" s="11"/>
    </row>
    <row r="154" spans="2:9" s="7" customFormat="1" ht="16.5" customHeight="1">
      <c r="B154" s="28"/>
      <c r="C154" s="1"/>
      <c r="D154" s="1"/>
      <c r="E154" s="1"/>
      <c r="F154" s="1"/>
      <c r="G154" s="1"/>
      <c r="H154" s="6"/>
      <c r="I154" s="11"/>
    </row>
    <row r="155" spans="2:9" s="7" customFormat="1" ht="16.5" customHeight="1">
      <c r="B155" s="28"/>
      <c r="C155" s="1"/>
      <c r="D155" s="1"/>
      <c r="E155" s="1"/>
      <c r="F155" s="1"/>
      <c r="G155" s="1"/>
      <c r="H155" s="6"/>
      <c r="I155" s="11"/>
    </row>
    <row r="156" spans="2:9" s="7" customFormat="1" ht="16.5" customHeight="1">
      <c r="B156" s="28"/>
      <c r="C156" s="1"/>
      <c r="D156" s="1"/>
      <c r="E156" s="1"/>
      <c r="F156" s="1"/>
      <c r="G156" s="1"/>
      <c r="H156" s="6"/>
      <c r="I156" s="11"/>
    </row>
    <row r="157" spans="2:9" s="7" customFormat="1" ht="16.5" customHeight="1">
      <c r="B157" s="28"/>
      <c r="C157" s="1"/>
      <c r="D157" s="1"/>
      <c r="E157" s="1"/>
      <c r="F157" s="1"/>
      <c r="G157" s="1"/>
      <c r="H157" s="6"/>
      <c r="I157" s="11"/>
    </row>
    <row r="158" spans="2:9" s="7" customFormat="1" ht="16.5" customHeight="1">
      <c r="B158" s="28"/>
      <c r="C158" s="1"/>
      <c r="D158" s="1"/>
      <c r="E158" s="1"/>
      <c r="F158" s="1"/>
      <c r="G158" s="1"/>
      <c r="H158" s="6"/>
      <c r="I158" s="11"/>
    </row>
    <row r="159" spans="2:9" s="7" customFormat="1" ht="16.5" customHeight="1">
      <c r="B159" s="28"/>
      <c r="C159" s="1"/>
      <c r="D159" s="1"/>
      <c r="E159" s="1"/>
      <c r="F159" s="1"/>
      <c r="G159" s="1"/>
      <c r="H159" s="6"/>
      <c r="I159" s="11"/>
    </row>
    <row r="160" spans="2:9" s="7" customFormat="1" ht="16.5" customHeight="1">
      <c r="B160" s="28"/>
      <c r="C160" s="1"/>
      <c r="D160" s="1"/>
      <c r="E160" s="1"/>
      <c r="F160" s="1"/>
      <c r="G160" s="1"/>
      <c r="H160" s="6"/>
      <c r="I160" s="11"/>
    </row>
    <row r="161" spans="2:9" s="7" customFormat="1" ht="16.5" customHeight="1">
      <c r="B161" s="28"/>
      <c r="C161" s="1"/>
      <c r="D161" s="1"/>
      <c r="E161" s="1"/>
      <c r="F161" s="1"/>
      <c r="G161" s="1"/>
      <c r="H161" s="6"/>
      <c r="I161" s="11"/>
    </row>
    <row r="162" spans="2:9" s="7" customFormat="1" ht="16.5" customHeight="1">
      <c r="B162" s="28"/>
      <c r="C162" s="1"/>
      <c r="D162" s="1"/>
      <c r="E162" s="1"/>
      <c r="F162" s="1"/>
      <c r="G162" s="1"/>
      <c r="H162" s="6"/>
      <c r="I162" s="11"/>
    </row>
    <row r="163" spans="2:9" s="7" customFormat="1" ht="16.5" customHeight="1">
      <c r="B163" s="28"/>
      <c r="C163" s="1"/>
      <c r="D163" s="1"/>
      <c r="E163" s="1"/>
      <c r="F163" s="1"/>
      <c r="G163" s="1"/>
      <c r="H163" s="6"/>
      <c r="I163" s="11"/>
    </row>
    <row r="164" spans="2:9" s="7" customFormat="1" ht="16.5" customHeight="1">
      <c r="B164" s="28"/>
      <c r="C164" s="1"/>
      <c r="D164" s="1"/>
      <c r="E164" s="1"/>
      <c r="F164" s="1"/>
      <c r="G164" s="1"/>
      <c r="H164" s="6"/>
      <c r="I164" s="11"/>
    </row>
    <row r="165" spans="2:9" s="7" customFormat="1" ht="16.5" customHeight="1">
      <c r="B165" s="28"/>
      <c r="C165" s="1"/>
      <c r="D165" s="1"/>
      <c r="E165" s="1"/>
      <c r="F165" s="1"/>
      <c r="G165" s="1"/>
      <c r="H165" s="6"/>
      <c r="I165" s="11"/>
    </row>
    <row r="166" spans="2:9" s="7" customFormat="1" ht="16.5" customHeight="1">
      <c r="B166" s="28"/>
      <c r="C166" s="1"/>
      <c r="D166" s="1"/>
      <c r="E166" s="1"/>
      <c r="F166" s="1"/>
      <c r="G166" s="1"/>
      <c r="H166" s="6"/>
      <c r="I166" s="11"/>
    </row>
    <row r="167" spans="2:9" s="7" customFormat="1" ht="16.5" customHeight="1">
      <c r="B167" s="28"/>
      <c r="C167" s="1"/>
      <c r="D167" s="1"/>
      <c r="E167" s="1"/>
      <c r="F167" s="1"/>
      <c r="G167" s="1"/>
      <c r="H167" s="6"/>
      <c r="I167" s="11"/>
    </row>
    <row r="168" spans="2:9" s="7" customFormat="1" ht="16.5" customHeight="1">
      <c r="B168" s="28"/>
      <c r="C168" s="1"/>
      <c r="D168" s="1"/>
      <c r="E168" s="1"/>
      <c r="F168" s="1"/>
      <c r="G168" s="1"/>
      <c r="H168" s="6"/>
      <c r="I168" s="11"/>
    </row>
    <row r="169" spans="2:9" s="7" customFormat="1" ht="16.5" customHeight="1">
      <c r="B169" s="28"/>
      <c r="C169" s="1"/>
      <c r="D169" s="1"/>
      <c r="E169" s="1"/>
      <c r="F169" s="1"/>
      <c r="G169" s="1"/>
      <c r="H169" s="6"/>
      <c r="I169" s="11"/>
    </row>
    <row r="170" spans="2:9" s="7" customFormat="1" ht="16.5" customHeight="1">
      <c r="B170" s="28"/>
      <c r="C170" s="1"/>
      <c r="D170" s="1"/>
      <c r="E170" s="1"/>
      <c r="F170" s="1"/>
      <c r="G170" s="1"/>
      <c r="H170" s="6"/>
      <c r="I170" s="11"/>
    </row>
    <row r="171" spans="2:9" s="7" customFormat="1" ht="16.5" customHeight="1">
      <c r="B171" s="28"/>
      <c r="C171" s="1"/>
      <c r="D171" s="1"/>
      <c r="E171" s="1"/>
      <c r="F171" s="1"/>
      <c r="G171" s="1"/>
      <c r="H171" s="6"/>
      <c r="I171" s="11"/>
    </row>
    <row r="172" spans="2:9" s="7" customFormat="1" ht="16.5" customHeight="1">
      <c r="B172" s="28"/>
      <c r="C172" s="1"/>
      <c r="D172" s="1"/>
      <c r="E172" s="1"/>
      <c r="F172" s="1"/>
      <c r="G172" s="1"/>
      <c r="H172" s="6"/>
      <c r="I172" s="11"/>
    </row>
    <row r="173" spans="2:9" s="7" customFormat="1" ht="16.5" customHeight="1">
      <c r="B173" s="28"/>
      <c r="C173" s="1"/>
      <c r="D173" s="1"/>
      <c r="E173" s="1"/>
      <c r="F173" s="1"/>
      <c r="G173" s="1"/>
      <c r="H173" s="6"/>
      <c r="I173" s="11"/>
    </row>
    <row r="174" spans="2:9" s="7" customFormat="1" ht="16.5" customHeight="1">
      <c r="B174" s="28"/>
      <c r="C174" s="1"/>
      <c r="D174" s="1"/>
      <c r="E174" s="1"/>
      <c r="F174" s="1"/>
      <c r="G174" s="1"/>
      <c r="H174" s="6"/>
      <c r="I174" s="11"/>
    </row>
    <row r="175" spans="2:9" s="7" customFormat="1" ht="16.5" customHeight="1">
      <c r="B175" s="28"/>
      <c r="C175" s="1"/>
      <c r="D175" s="1"/>
      <c r="E175" s="1"/>
      <c r="F175" s="1"/>
      <c r="G175" s="1"/>
      <c r="H175" s="6"/>
      <c r="I175" s="11"/>
    </row>
    <row r="176" spans="2:9" s="7" customFormat="1" ht="16.5" customHeight="1">
      <c r="B176" s="28"/>
      <c r="C176" s="1"/>
      <c r="D176" s="1"/>
      <c r="E176" s="1"/>
      <c r="F176" s="1"/>
      <c r="G176" s="1"/>
      <c r="H176" s="6"/>
      <c r="I176" s="11"/>
    </row>
    <row r="177" spans="2:9" s="7" customFormat="1" ht="16.5" customHeight="1">
      <c r="B177" s="28"/>
      <c r="C177" s="1"/>
      <c r="D177" s="1"/>
      <c r="E177" s="1"/>
      <c r="F177" s="1"/>
      <c r="G177" s="1"/>
      <c r="H177" s="6"/>
      <c r="I177" s="11"/>
    </row>
    <row r="178" spans="2:9" s="7" customFormat="1" ht="16.5" customHeight="1">
      <c r="B178" s="28"/>
      <c r="C178" s="1"/>
      <c r="D178" s="1"/>
      <c r="E178" s="1"/>
      <c r="F178" s="1"/>
      <c r="G178" s="1"/>
      <c r="H178" s="6"/>
      <c r="I178" s="11"/>
    </row>
    <row r="179" spans="2:9" s="7" customFormat="1" ht="16.5" customHeight="1">
      <c r="B179" s="28"/>
      <c r="C179" s="1"/>
      <c r="D179" s="1"/>
      <c r="E179" s="1"/>
      <c r="F179" s="1"/>
      <c r="G179" s="1"/>
      <c r="H179" s="6"/>
      <c r="I179" s="11"/>
    </row>
    <row r="180" spans="2:9" s="7" customFormat="1" ht="16.5" customHeight="1">
      <c r="B180" s="28"/>
      <c r="C180" s="1"/>
      <c r="D180" s="1"/>
      <c r="E180" s="1"/>
      <c r="F180" s="1"/>
      <c r="G180" s="1"/>
      <c r="H180" s="6"/>
      <c r="I180" s="11"/>
    </row>
    <row r="181" spans="2:9" s="7" customFormat="1" ht="16.5" customHeight="1">
      <c r="B181" s="28"/>
      <c r="C181" s="1"/>
      <c r="D181" s="1"/>
      <c r="E181" s="1"/>
      <c r="F181" s="1"/>
      <c r="G181" s="1"/>
      <c r="H181" s="6"/>
      <c r="I181" s="11"/>
    </row>
    <row r="182" spans="2:9" s="7" customFormat="1" ht="16.5" customHeight="1">
      <c r="B182" s="28"/>
      <c r="C182" s="1"/>
      <c r="D182" s="1"/>
      <c r="E182" s="1"/>
      <c r="F182" s="1"/>
      <c r="G182" s="1"/>
      <c r="H182" s="6"/>
      <c r="I182" s="11"/>
    </row>
    <row r="183" spans="2:9" s="7" customFormat="1" ht="16.5" customHeight="1">
      <c r="B183" s="28"/>
      <c r="C183" s="1"/>
      <c r="D183" s="1"/>
      <c r="E183" s="1"/>
      <c r="F183" s="1"/>
      <c r="G183" s="1"/>
      <c r="H183" s="6"/>
      <c r="I183" s="11"/>
    </row>
    <row r="184" spans="2:9" s="7" customFormat="1" ht="16.5" customHeight="1">
      <c r="B184" s="28"/>
      <c r="C184" s="1"/>
      <c r="D184" s="1"/>
      <c r="E184" s="1"/>
      <c r="F184" s="1"/>
      <c r="G184" s="1"/>
      <c r="H184" s="6"/>
      <c r="I184" s="11"/>
    </row>
    <row r="185" spans="2:9" s="7" customFormat="1" ht="16.5" customHeight="1">
      <c r="B185" s="28"/>
      <c r="C185" s="1"/>
      <c r="D185" s="1"/>
      <c r="E185" s="1"/>
      <c r="F185" s="1"/>
      <c r="G185" s="1"/>
      <c r="H185" s="6"/>
      <c r="I185" s="11"/>
    </row>
    <row r="186" spans="2:9" s="7" customFormat="1" ht="16.5" customHeight="1">
      <c r="B186" s="28"/>
      <c r="C186" s="1"/>
      <c r="D186" s="1"/>
      <c r="E186" s="1"/>
      <c r="F186" s="1"/>
      <c r="G186" s="1"/>
      <c r="H186" s="6"/>
      <c r="I186" s="11"/>
    </row>
    <row r="187" spans="2:9" s="7" customFormat="1" ht="16.5" customHeight="1">
      <c r="B187" s="28"/>
      <c r="C187" s="1"/>
      <c r="D187" s="1"/>
      <c r="E187" s="1"/>
      <c r="F187" s="1"/>
      <c r="G187" s="1"/>
      <c r="H187" s="6"/>
      <c r="I187" s="11"/>
    </row>
    <row r="188" spans="2:9" s="7" customFormat="1" ht="16.5" customHeight="1">
      <c r="B188" s="28"/>
      <c r="C188" s="1"/>
      <c r="D188" s="1"/>
      <c r="E188" s="1"/>
      <c r="F188" s="1"/>
      <c r="G188" s="1"/>
      <c r="H188" s="6"/>
      <c r="I188" s="11"/>
    </row>
    <row r="189" spans="2:9" s="7" customFormat="1" ht="16.5" customHeight="1">
      <c r="B189" s="28"/>
      <c r="C189" s="1"/>
      <c r="D189" s="1"/>
      <c r="E189" s="1"/>
      <c r="F189" s="1"/>
      <c r="G189" s="1"/>
      <c r="H189" s="6"/>
      <c r="I189" s="11"/>
    </row>
    <row r="190" spans="2:9" s="7" customFormat="1" ht="16.5" customHeight="1">
      <c r="B190" s="28"/>
      <c r="C190" s="1"/>
      <c r="D190" s="1"/>
      <c r="E190" s="1"/>
      <c r="F190" s="1"/>
      <c r="G190" s="1"/>
      <c r="H190" s="6"/>
      <c r="I190" s="11"/>
    </row>
    <row r="191" spans="2:9" s="7" customFormat="1" ht="16.5" customHeight="1">
      <c r="B191" s="28"/>
      <c r="C191" s="1"/>
      <c r="D191" s="1"/>
      <c r="E191" s="1"/>
      <c r="F191" s="1"/>
      <c r="G191" s="1"/>
      <c r="H191" s="6"/>
      <c r="I191" s="11"/>
    </row>
    <row r="192" spans="2:9" s="7" customFormat="1" ht="16.5" customHeight="1">
      <c r="B192" s="28"/>
      <c r="C192" s="1"/>
      <c r="D192" s="1"/>
      <c r="E192" s="1"/>
      <c r="F192" s="1"/>
      <c r="G192" s="1"/>
      <c r="H192" s="6"/>
      <c r="I192" s="11"/>
    </row>
    <row r="193" spans="2:9" s="7" customFormat="1" ht="16.5" customHeight="1">
      <c r="B193" s="28"/>
      <c r="C193" s="1"/>
      <c r="D193" s="1"/>
      <c r="E193" s="1"/>
      <c r="F193" s="1"/>
      <c r="G193" s="1"/>
      <c r="H193" s="6"/>
      <c r="I193" s="11"/>
    </row>
    <row r="194" spans="2:9" s="7" customFormat="1" ht="16.5" customHeight="1">
      <c r="B194" s="28"/>
      <c r="C194" s="1"/>
      <c r="D194" s="1"/>
      <c r="E194" s="1"/>
      <c r="F194" s="1"/>
      <c r="G194" s="1"/>
      <c r="H194" s="6"/>
      <c r="I194" s="11"/>
    </row>
    <row r="195" spans="2:9" s="7" customFormat="1" ht="16.5" customHeight="1">
      <c r="B195" s="28"/>
      <c r="C195" s="1"/>
      <c r="D195" s="1"/>
      <c r="E195" s="1"/>
      <c r="F195" s="1"/>
      <c r="G195" s="1"/>
      <c r="H195" s="6"/>
      <c r="I195" s="11"/>
    </row>
    <row r="196" spans="2:9" s="7" customFormat="1" ht="16.5" customHeight="1">
      <c r="B196" s="28"/>
      <c r="C196" s="1"/>
      <c r="D196" s="1"/>
      <c r="E196" s="1"/>
      <c r="F196" s="1"/>
      <c r="G196" s="1"/>
      <c r="H196" s="6"/>
      <c r="I196" s="11"/>
    </row>
    <row r="197" spans="2:9" s="7" customFormat="1" ht="16.5" customHeight="1">
      <c r="B197" s="28"/>
      <c r="C197" s="1"/>
      <c r="D197" s="1"/>
      <c r="E197" s="1"/>
      <c r="F197" s="1"/>
      <c r="G197" s="1"/>
      <c r="H197" s="6"/>
      <c r="I197" s="11"/>
    </row>
    <row r="198" spans="2:9" s="7" customFormat="1" ht="16.5" customHeight="1">
      <c r="B198" s="28"/>
      <c r="C198" s="1"/>
      <c r="D198" s="1"/>
      <c r="E198" s="1"/>
      <c r="F198" s="1"/>
      <c r="G198" s="1"/>
      <c r="H198" s="6"/>
      <c r="I198" s="11"/>
    </row>
    <row r="199" spans="2:9" s="7" customFormat="1" ht="16.5" customHeight="1">
      <c r="B199" s="28"/>
      <c r="C199" s="1"/>
      <c r="D199" s="1"/>
      <c r="E199" s="1"/>
      <c r="F199" s="1"/>
      <c r="G199" s="1"/>
      <c r="H199" s="6"/>
      <c r="I199" s="11"/>
    </row>
    <row r="200" spans="2:9" s="7" customFormat="1" ht="16.5" customHeight="1">
      <c r="B200" s="28"/>
      <c r="C200" s="1"/>
      <c r="D200" s="1"/>
      <c r="E200" s="1"/>
      <c r="F200" s="1"/>
      <c r="G200" s="1"/>
      <c r="H200" s="6"/>
      <c r="I200" s="11"/>
    </row>
    <row r="201" spans="2:9" s="7" customFormat="1" ht="16.5" customHeight="1">
      <c r="B201" s="28"/>
      <c r="C201" s="1"/>
      <c r="D201" s="1"/>
      <c r="E201" s="1"/>
      <c r="F201" s="1"/>
      <c r="G201" s="1"/>
      <c r="H201" s="6"/>
      <c r="I201" s="11"/>
    </row>
    <row r="202" spans="2:9" s="7" customFormat="1" ht="16.5" customHeight="1">
      <c r="B202" s="28"/>
      <c r="C202" s="1"/>
      <c r="D202" s="1"/>
      <c r="E202" s="1"/>
      <c r="F202" s="1"/>
      <c r="G202" s="1"/>
      <c r="H202" s="6"/>
      <c r="I202" s="11"/>
    </row>
    <row r="203" spans="2:9" s="7" customFormat="1" ht="16.5" customHeight="1">
      <c r="B203" s="28"/>
      <c r="C203" s="1"/>
      <c r="D203" s="1"/>
      <c r="E203" s="1"/>
      <c r="F203" s="1"/>
      <c r="G203" s="1"/>
      <c r="H203" s="6"/>
      <c r="I203" s="11"/>
    </row>
    <row r="204" spans="2:9" s="7" customFormat="1" ht="16.5" customHeight="1">
      <c r="B204" s="28"/>
      <c r="C204" s="1"/>
      <c r="D204" s="1"/>
      <c r="E204" s="1"/>
      <c r="F204" s="1"/>
      <c r="G204" s="1"/>
      <c r="H204" s="6"/>
      <c r="I204" s="11"/>
    </row>
    <row r="205" spans="2:9" s="7" customFormat="1" ht="16.5" customHeight="1">
      <c r="B205" s="28"/>
      <c r="C205" s="1"/>
      <c r="D205" s="1"/>
      <c r="E205" s="1"/>
      <c r="F205" s="1"/>
      <c r="G205" s="1"/>
      <c r="H205" s="6"/>
      <c r="I205" s="11"/>
    </row>
    <row r="206" spans="2:9" s="7" customFormat="1" ht="16.5" customHeight="1">
      <c r="B206" s="28"/>
      <c r="C206" s="1"/>
      <c r="D206" s="1"/>
      <c r="E206" s="1"/>
      <c r="F206" s="1"/>
      <c r="G206" s="1"/>
      <c r="H206" s="6"/>
      <c r="I206" s="11"/>
    </row>
    <row r="207" spans="2:9" s="7" customFormat="1" ht="16.5" customHeight="1">
      <c r="B207" s="28"/>
      <c r="C207" s="1"/>
      <c r="D207" s="1"/>
      <c r="E207" s="1"/>
      <c r="F207" s="1"/>
      <c r="G207" s="1"/>
      <c r="H207" s="6"/>
      <c r="I207" s="11"/>
    </row>
    <row r="208" spans="2:9" s="7" customFormat="1" ht="15">
      <c r="B208" s="8"/>
      <c r="C208" s="1"/>
      <c r="D208" s="1"/>
      <c r="E208" s="1"/>
      <c r="F208" s="1"/>
      <c r="G208" s="1"/>
      <c r="H208" s="6"/>
      <c r="I208" s="12"/>
    </row>
    <row r="209" spans="2:8" ht="13.5">
      <c r="B209" s="8"/>
      <c r="H209" s="8"/>
    </row>
    <row r="210" spans="2:8" ht="13.5">
      <c r="B210" s="8"/>
      <c r="H210" s="8"/>
    </row>
  </sheetData>
  <sheetProtection/>
  <mergeCells count="8">
    <mergeCell ref="C34:E34"/>
    <mergeCell ref="G2:G5"/>
    <mergeCell ref="B6:B52"/>
    <mergeCell ref="B2:B5"/>
    <mergeCell ref="C2:C5"/>
    <mergeCell ref="D2:D5"/>
    <mergeCell ref="E2:E5"/>
    <mergeCell ref="F2:F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200"/>
  <sheetViews>
    <sheetView view="pageBreakPreview" zoomScale="115" zoomScaleNormal="70" zoomScaleSheetLayoutView="115" workbookViewId="0" topLeftCell="A34">
      <selection activeCell="F7" sqref="F7:F38"/>
    </sheetView>
  </sheetViews>
  <sheetFormatPr defaultColWidth="9.140625" defaultRowHeight="15"/>
  <cols>
    <col min="1" max="1" width="1.421875" style="1" customWidth="1"/>
    <col min="2" max="2" width="23.8515625" style="1" customWidth="1"/>
    <col min="3" max="3" width="78.140625" style="1" customWidth="1"/>
    <col min="4" max="5" width="9.140625" style="1" customWidth="1"/>
    <col min="6" max="6" width="16.140625" style="1" customWidth="1"/>
    <col min="7" max="7" width="18.00390625" style="1" customWidth="1"/>
    <col min="8" max="8" width="9.140625" style="1" customWidth="1"/>
    <col min="9" max="9" width="8.421875" style="179" customWidth="1"/>
    <col min="10" max="12" width="6.8515625" style="184" customWidth="1"/>
    <col min="13" max="13" width="8.7109375" style="184" bestFit="1" customWidth="1"/>
    <col min="14" max="30" width="6.8515625" style="184" customWidth="1"/>
    <col min="31" max="16384" width="9.140625" style="1" customWidth="1"/>
  </cols>
  <sheetData>
    <row r="1" spans="2:11" ht="14.25" thickBot="1">
      <c r="B1" s="17"/>
      <c r="C1" s="17"/>
      <c r="D1" s="17"/>
      <c r="E1" s="17"/>
      <c r="F1" s="17"/>
      <c r="G1" s="17"/>
      <c r="J1" s="183"/>
      <c r="K1" s="183"/>
    </row>
    <row r="2" spans="2:30" s="5" customFormat="1" ht="15.75" customHeight="1">
      <c r="B2" s="208"/>
      <c r="C2" s="208" t="s">
        <v>2</v>
      </c>
      <c r="D2" s="208" t="s">
        <v>3</v>
      </c>
      <c r="E2" s="203" t="s">
        <v>4</v>
      </c>
      <c r="F2" s="208" t="s">
        <v>5</v>
      </c>
      <c r="G2" s="203" t="s">
        <v>6</v>
      </c>
      <c r="H2" s="3"/>
      <c r="I2" s="180"/>
      <c r="J2" s="185"/>
      <c r="K2" s="185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0" s="7" customFormat="1" ht="15">
      <c r="B3" s="209"/>
      <c r="C3" s="209"/>
      <c r="D3" s="209"/>
      <c r="E3" s="204"/>
      <c r="F3" s="209"/>
      <c r="G3" s="204"/>
      <c r="H3" s="6"/>
      <c r="I3" s="190"/>
      <c r="J3" s="191"/>
      <c r="K3" s="191"/>
      <c r="L3" s="192"/>
      <c r="M3" s="192"/>
      <c r="N3" s="192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</row>
    <row r="4" spans="2:14" ht="14.25" customHeight="1">
      <c r="B4" s="209"/>
      <c r="C4" s="209"/>
      <c r="D4" s="209"/>
      <c r="E4" s="204"/>
      <c r="F4" s="209"/>
      <c r="G4" s="204"/>
      <c r="H4" s="8"/>
      <c r="I4" s="193"/>
      <c r="J4" s="191"/>
      <c r="K4" s="192"/>
      <c r="L4" s="194"/>
      <c r="M4" s="192"/>
      <c r="N4" s="192"/>
    </row>
    <row r="5" spans="2:14" ht="15" thickBot="1">
      <c r="B5" s="210"/>
      <c r="C5" s="210"/>
      <c r="D5" s="210"/>
      <c r="E5" s="205"/>
      <c r="F5" s="210"/>
      <c r="G5" s="205"/>
      <c r="H5" s="8"/>
      <c r="I5" s="193"/>
      <c r="J5" s="195"/>
      <c r="K5" s="195"/>
      <c r="L5" s="194"/>
      <c r="M5" s="192"/>
      <c r="N5" s="192"/>
    </row>
    <row r="6" spans="2:15" ht="15" customHeight="1">
      <c r="B6" s="206" t="s">
        <v>29</v>
      </c>
      <c r="C6" s="59" t="s">
        <v>15</v>
      </c>
      <c r="D6" s="58"/>
      <c r="E6" s="58"/>
      <c r="F6" s="58"/>
      <c r="G6" s="67"/>
      <c r="H6" s="8"/>
      <c r="I6" s="193"/>
      <c r="J6" s="191"/>
      <c r="K6" s="191"/>
      <c r="L6" s="192"/>
      <c r="M6" s="192"/>
      <c r="N6" s="192"/>
      <c r="O6" s="189"/>
    </row>
    <row r="7" spans="2:30" s="105" customFormat="1" ht="15" customHeight="1">
      <c r="B7" s="207"/>
      <c r="C7" s="19" t="s">
        <v>94</v>
      </c>
      <c r="D7" s="132" t="s">
        <v>0</v>
      </c>
      <c r="E7" s="132">
        <v>1</v>
      </c>
      <c r="F7" s="43"/>
      <c r="G7" s="75">
        <f>F7*E7</f>
        <v>0</v>
      </c>
      <c r="H7" s="108"/>
      <c r="I7" s="193"/>
      <c r="J7" s="191"/>
      <c r="K7" s="192"/>
      <c r="L7" s="194"/>
      <c r="M7" s="192"/>
      <c r="N7" s="192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2:30" s="105" customFormat="1" ht="15" customHeight="1">
      <c r="B8" s="207"/>
      <c r="C8" s="19" t="s">
        <v>70</v>
      </c>
      <c r="D8" s="132" t="s">
        <v>0</v>
      </c>
      <c r="E8" s="132">
        <v>1</v>
      </c>
      <c r="F8" s="43"/>
      <c r="G8" s="75">
        <f>F8*E8</f>
        <v>0</v>
      </c>
      <c r="H8" s="108"/>
      <c r="I8" s="193"/>
      <c r="J8" s="195"/>
      <c r="K8" s="195"/>
      <c r="L8" s="194"/>
      <c r="M8" s="192"/>
      <c r="N8" s="192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2:30" s="91" customFormat="1" ht="15" customHeight="1">
      <c r="B9" s="207"/>
      <c r="C9" s="153" t="s">
        <v>31</v>
      </c>
      <c r="D9" s="154" t="s">
        <v>32</v>
      </c>
      <c r="E9" s="155">
        <v>60</v>
      </c>
      <c r="F9" s="43"/>
      <c r="G9" s="69">
        <f aca="true" t="shared" si="0" ref="G9:G16">F9*E9</f>
        <v>0</v>
      </c>
      <c r="H9" s="92"/>
      <c r="I9" s="193"/>
      <c r="J9" s="195"/>
      <c r="K9" s="195"/>
      <c r="L9" s="194"/>
      <c r="M9" s="192"/>
      <c r="N9" s="192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</row>
    <row r="10" spans="2:14" ht="15" customHeight="1">
      <c r="B10" s="207"/>
      <c r="C10" s="153" t="s">
        <v>37</v>
      </c>
      <c r="D10" s="154" t="s">
        <v>9</v>
      </c>
      <c r="E10" s="155">
        <v>820</v>
      </c>
      <c r="F10" s="43"/>
      <c r="G10" s="69">
        <f t="shared" si="0"/>
        <v>0</v>
      </c>
      <c r="H10" s="8"/>
      <c r="I10" s="193"/>
      <c r="J10" s="195"/>
      <c r="K10" s="195"/>
      <c r="L10" s="194"/>
      <c r="M10" s="194"/>
      <c r="N10" s="194"/>
    </row>
    <row r="11" spans="2:14" ht="13.5">
      <c r="B11" s="207"/>
      <c r="C11" s="153" t="s">
        <v>38</v>
      </c>
      <c r="D11" s="154" t="s">
        <v>9</v>
      </c>
      <c r="E11" s="155">
        <v>820</v>
      </c>
      <c r="F11" s="43"/>
      <c r="G11" s="69">
        <f t="shared" si="0"/>
        <v>0</v>
      </c>
      <c r="H11" s="8"/>
      <c r="I11" s="193"/>
      <c r="J11" s="195"/>
      <c r="K11" s="195"/>
      <c r="L11" s="194"/>
      <c r="M11" s="194"/>
      <c r="N11" s="194"/>
    </row>
    <row r="12" spans="2:30" s="105" customFormat="1" ht="15" customHeight="1">
      <c r="B12" s="207"/>
      <c r="C12" s="153" t="s">
        <v>51</v>
      </c>
      <c r="D12" s="154" t="s">
        <v>0</v>
      </c>
      <c r="E12" s="155">
        <v>7</v>
      </c>
      <c r="F12" s="43"/>
      <c r="G12" s="69">
        <f>F12*E12</f>
        <v>0</v>
      </c>
      <c r="H12" s="108"/>
      <c r="I12" s="179"/>
      <c r="J12" s="186"/>
      <c r="K12" s="186"/>
      <c r="L12" s="187"/>
      <c r="M12" s="187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</row>
    <row r="13" spans="2:30" s="18" customFormat="1" ht="15" customHeight="1">
      <c r="B13" s="207"/>
      <c r="C13" s="153" t="s">
        <v>41</v>
      </c>
      <c r="D13" s="154" t="s">
        <v>0</v>
      </c>
      <c r="E13" s="155">
        <v>3</v>
      </c>
      <c r="F13" s="43"/>
      <c r="G13" s="69">
        <f t="shared" si="0"/>
        <v>0</v>
      </c>
      <c r="H13" s="22"/>
      <c r="I13" s="179"/>
      <c r="J13" s="186"/>
      <c r="K13" s="186"/>
      <c r="L13" s="187"/>
      <c r="M13" s="187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</row>
    <row r="14" spans="2:30" s="18" customFormat="1" ht="15" customHeight="1">
      <c r="B14" s="207"/>
      <c r="C14" s="153" t="s">
        <v>22</v>
      </c>
      <c r="D14" s="154" t="s">
        <v>0</v>
      </c>
      <c r="E14" s="155">
        <v>820</v>
      </c>
      <c r="F14" s="43"/>
      <c r="G14" s="69">
        <f t="shared" si="0"/>
        <v>0</v>
      </c>
      <c r="H14" s="22"/>
      <c r="I14" s="179"/>
      <c r="J14" s="186"/>
      <c r="K14" s="186"/>
      <c r="L14" s="187"/>
      <c r="M14" s="187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</row>
    <row r="15" spans="2:30" s="110" customFormat="1" ht="15" customHeight="1">
      <c r="B15" s="207"/>
      <c r="C15" s="156" t="s">
        <v>47</v>
      </c>
      <c r="D15" s="157" t="s">
        <v>9</v>
      </c>
      <c r="E15" s="155">
        <v>80</v>
      </c>
      <c r="F15" s="43"/>
      <c r="G15" s="69">
        <f t="shared" si="0"/>
        <v>0</v>
      </c>
      <c r="H15" s="111"/>
      <c r="I15" s="179"/>
      <c r="J15" s="186"/>
      <c r="K15" s="186"/>
      <c r="L15" s="187"/>
      <c r="M15" s="187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</row>
    <row r="16" spans="2:30" s="18" customFormat="1" ht="15" customHeight="1">
      <c r="B16" s="207"/>
      <c r="C16" s="131" t="s">
        <v>52</v>
      </c>
      <c r="D16" s="132" t="s">
        <v>9</v>
      </c>
      <c r="E16" s="132">
        <v>85</v>
      </c>
      <c r="F16" s="43"/>
      <c r="G16" s="75">
        <f t="shared" si="0"/>
        <v>0</v>
      </c>
      <c r="H16" s="22"/>
      <c r="I16" s="179"/>
      <c r="J16" s="186"/>
      <c r="K16" s="186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2:30" s="18" customFormat="1" ht="15" customHeight="1">
      <c r="B17" s="207"/>
      <c r="C17" s="19" t="s">
        <v>35</v>
      </c>
      <c r="D17" s="133" t="s">
        <v>14</v>
      </c>
      <c r="E17" s="134">
        <v>1</v>
      </c>
      <c r="F17" s="43"/>
      <c r="G17" s="70">
        <f>F17</f>
        <v>0</v>
      </c>
      <c r="H17" s="22"/>
      <c r="I17" s="179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</row>
    <row r="18" spans="2:30" s="18" customFormat="1" ht="15" customHeight="1">
      <c r="B18" s="207"/>
      <c r="C18" s="140"/>
      <c r="D18" s="133"/>
      <c r="E18" s="134"/>
      <c r="F18" s="42"/>
      <c r="G18" s="70"/>
      <c r="H18" s="22"/>
      <c r="I18" s="179"/>
      <c r="J18" s="186"/>
      <c r="K18" s="186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2:30" s="18" customFormat="1" ht="15" customHeight="1">
      <c r="B19" s="207"/>
      <c r="C19" s="21" t="s">
        <v>17</v>
      </c>
      <c r="D19" s="133"/>
      <c r="E19" s="134"/>
      <c r="F19" s="42"/>
      <c r="G19" s="70"/>
      <c r="H19" s="22"/>
      <c r="I19" s="179"/>
      <c r="J19" s="186"/>
      <c r="K19" s="186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</row>
    <row r="20" spans="2:30" s="18" customFormat="1" ht="15" customHeight="1">
      <c r="B20" s="207"/>
      <c r="C20" s="140" t="s">
        <v>18</v>
      </c>
      <c r="D20" s="133" t="s">
        <v>14</v>
      </c>
      <c r="E20" s="134">
        <v>4</v>
      </c>
      <c r="F20" s="42"/>
      <c r="G20" s="70">
        <f>F20</f>
        <v>0</v>
      </c>
      <c r="H20" s="22"/>
      <c r="I20" s="179"/>
      <c r="J20" s="186"/>
      <c r="K20" s="186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</row>
    <row r="21" spans="2:30" s="18" customFormat="1" ht="15" customHeight="1">
      <c r="B21" s="207"/>
      <c r="C21" s="140" t="s">
        <v>19</v>
      </c>
      <c r="D21" s="133" t="s">
        <v>14</v>
      </c>
      <c r="E21" s="134">
        <v>1</v>
      </c>
      <c r="F21" s="42"/>
      <c r="G21" s="70">
        <f>F21</f>
        <v>0</v>
      </c>
      <c r="H21" s="22"/>
      <c r="I21" s="179"/>
      <c r="J21" s="186"/>
      <c r="K21" s="186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</row>
    <row r="22" spans="2:30" s="18" customFormat="1" ht="15" customHeight="1">
      <c r="B22" s="207"/>
      <c r="C22" s="140"/>
      <c r="D22" s="133"/>
      <c r="E22" s="134"/>
      <c r="F22" s="42"/>
      <c r="G22" s="70"/>
      <c r="H22" s="22"/>
      <c r="I22" s="179"/>
      <c r="J22" s="186"/>
      <c r="K22" s="186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</row>
    <row r="23" spans="2:11" ht="15" customHeight="1">
      <c r="B23" s="207"/>
      <c r="C23" s="21" t="s">
        <v>20</v>
      </c>
      <c r="D23" s="133" t="s">
        <v>14</v>
      </c>
      <c r="E23" s="134">
        <v>0</v>
      </c>
      <c r="F23" s="42"/>
      <c r="G23" s="70">
        <f>F23</f>
        <v>0</v>
      </c>
      <c r="H23" s="8"/>
      <c r="J23" s="186"/>
      <c r="K23" s="186"/>
    </row>
    <row r="24" spans="2:11" ht="15" customHeight="1" thickBot="1">
      <c r="B24" s="207"/>
      <c r="C24" s="81"/>
      <c r="D24" s="148"/>
      <c r="E24" s="148"/>
      <c r="F24" s="85"/>
      <c r="G24" s="86"/>
      <c r="H24" s="8"/>
      <c r="J24" s="186"/>
      <c r="K24" s="186"/>
    </row>
    <row r="25" spans="2:11" ht="15.75" customHeight="1">
      <c r="B25" s="207"/>
      <c r="C25" s="59" t="s">
        <v>7</v>
      </c>
      <c r="D25" s="58"/>
      <c r="E25" s="58"/>
      <c r="F25" s="87"/>
      <c r="G25" s="88"/>
      <c r="H25" s="8"/>
      <c r="J25" s="186"/>
      <c r="K25" s="186"/>
    </row>
    <row r="26" spans="2:11" ht="15.75" customHeight="1">
      <c r="B26" s="207"/>
      <c r="C26" s="21" t="s">
        <v>8</v>
      </c>
      <c r="D26" s="19"/>
      <c r="E26" s="19"/>
      <c r="F26" s="44"/>
      <c r="G26" s="71"/>
      <c r="H26" s="8"/>
      <c r="J26" s="186"/>
      <c r="K26" s="186"/>
    </row>
    <row r="27" spans="2:11" ht="15.75" customHeight="1">
      <c r="B27" s="207"/>
      <c r="C27" s="153" t="s">
        <v>39</v>
      </c>
      <c r="D27" s="154" t="s">
        <v>9</v>
      </c>
      <c r="E27" s="155">
        <f>E10+E11</f>
        <v>1640</v>
      </c>
      <c r="F27" s="43"/>
      <c r="G27" s="69">
        <f>F27*E27</f>
        <v>0</v>
      </c>
      <c r="H27" s="8"/>
      <c r="J27" s="186"/>
      <c r="K27" s="186"/>
    </row>
    <row r="28" spans="2:30" s="105" customFormat="1" ht="15.75" customHeight="1">
      <c r="B28" s="207"/>
      <c r="C28" s="158" t="s">
        <v>53</v>
      </c>
      <c r="D28" s="157" t="s">
        <v>9</v>
      </c>
      <c r="E28" s="155">
        <v>85</v>
      </c>
      <c r="F28" s="43"/>
      <c r="G28" s="69">
        <f>F28*E28</f>
        <v>0</v>
      </c>
      <c r="H28" s="108"/>
      <c r="I28" s="179"/>
      <c r="J28" s="186"/>
      <c r="K28" s="186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</row>
    <row r="29" spans="2:30" s="105" customFormat="1" ht="15.75" customHeight="1">
      <c r="B29" s="207"/>
      <c r="C29" s="158" t="s">
        <v>60</v>
      </c>
      <c r="D29" s="157" t="s">
        <v>9</v>
      </c>
      <c r="E29" s="155">
        <v>80</v>
      </c>
      <c r="F29" s="43"/>
      <c r="G29" s="69">
        <f>F29*E29</f>
        <v>0</v>
      </c>
      <c r="H29" s="108"/>
      <c r="I29" s="179"/>
      <c r="J29" s="186"/>
      <c r="K29" s="186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</row>
    <row r="30" spans="2:11" ht="15.75" customHeight="1">
      <c r="B30" s="207"/>
      <c r="C30" s="153" t="s">
        <v>79</v>
      </c>
      <c r="D30" s="157" t="s">
        <v>48</v>
      </c>
      <c r="E30" s="155">
        <v>1</v>
      </c>
      <c r="F30" s="43"/>
      <c r="G30" s="69">
        <f>F30*E30</f>
        <v>0</v>
      </c>
      <c r="H30" s="8"/>
      <c r="J30" s="186"/>
      <c r="K30" s="186"/>
    </row>
    <row r="31" spans="2:30" s="105" customFormat="1" ht="15.75" customHeight="1">
      <c r="B31" s="207"/>
      <c r="C31" s="158"/>
      <c r="D31" s="157"/>
      <c r="E31" s="155"/>
      <c r="F31" s="45"/>
      <c r="G31" s="69"/>
      <c r="H31" s="108"/>
      <c r="I31" s="179"/>
      <c r="J31" s="186"/>
      <c r="K31" s="186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2:8" ht="15.75" customHeight="1">
      <c r="B32" s="207"/>
      <c r="C32" s="140"/>
      <c r="D32" s="133"/>
      <c r="E32" s="134"/>
      <c r="F32" s="46"/>
      <c r="G32" s="70"/>
      <c r="H32" s="8"/>
    </row>
    <row r="33" spans="2:8" ht="15.75" customHeight="1">
      <c r="B33" s="207"/>
      <c r="C33" s="21" t="s">
        <v>10</v>
      </c>
      <c r="D33" s="133"/>
      <c r="E33" s="134"/>
      <c r="F33" s="46"/>
      <c r="G33" s="70"/>
      <c r="H33" s="8"/>
    </row>
    <row r="34" spans="2:8" ht="15.75" customHeight="1">
      <c r="B34" s="207"/>
      <c r="C34" s="140" t="s">
        <v>11</v>
      </c>
      <c r="D34" s="133" t="s">
        <v>1</v>
      </c>
      <c r="E34" s="134">
        <v>20</v>
      </c>
      <c r="F34" s="46"/>
      <c r="G34" s="70">
        <f>F34*E34</f>
        <v>0</v>
      </c>
      <c r="H34" s="8"/>
    </row>
    <row r="35" spans="2:8" ht="15.75" customHeight="1">
      <c r="B35" s="207"/>
      <c r="C35" s="140"/>
      <c r="D35" s="133"/>
      <c r="E35" s="134"/>
      <c r="F35" s="46"/>
      <c r="G35" s="70"/>
      <c r="H35" s="8"/>
    </row>
    <row r="36" spans="2:8" ht="15.75" customHeight="1">
      <c r="B36" s="207"/>
      <c r="C36" s="21" t="s">
        <v>12</v>
      </c>
      <c r="D36" s="133"/>
      <c r="E36" s="134"/>
      <c r="F36" s="46"/>
      <c r="G36" s="70"/>
      <c r="H36" s="8"/>
    </row>
    <row r="37" spans="2:8" ht="15.75" customHeight="1">
      <c r="B37" s="207"/>
      <c r="C37" s="138"/>
      <c r="D37" s="133"/>
      <c r="E37" s="134"/>
      <c r="F37" s="46"/>
      <c r="G37" s="70"/>
      <c r="H37" s="8"/>
    </row>
    <row r="38" spans="2:8" ht="15.75" customHeight="1">
      <c r="B38" s="207"/>
      <c r="C38" s="140" t="s">
        <v>13</v>
      </c>
      <c r="D38" s="133" t="s">
        <v>14</v>
      </c>
      <c r="E38" s="134">
        <v>2</v>
      </c>
      <c r="F38" s="46"/>
      <c r="G38" s="70">
        <f>F38</f>
        <v>0</v>
      </c>
      <c r="H38" s="8"/>
    </row>
    <row r="39" spans="2:8" ht="15.75" customHeight="1">
      <c r="B39" s="207"/>
      <c r="C39" s="140"/>
      <c r="D39" s="133"/>
      <c r="E39" s="134"/>
      <c r="F39" s="46"/>
      <c r="G39" s="70"/>
      <c r="H39" s="8"/>
    </row>
    <row r="40" spans="2:8" ht="15.75" customHeight="1">
      <c r="B40" s="207"/>
      <c r="C40" s="140"/>
      <c r="D40" s="133"/>
      <c r="E40" s="134"/>
      <c r="F40" s="46"/>
      <c r="G40" s="70"/>
      <c r="H40" s="8"/>
    </row>
    <row r="41" spans="2:8" ht="15.75" customHeight="1">
      <c r="B41" s="211"/>
      <c r="C41" s="142"/>
      <c r="D41" s="143"/>
      <c r="E41" s="144"/>
      <c r="F41" s="57"/>
      <c r="G41" s="72"/>
      <c r="H41" s="8"/>
    </row>
    <row r="42" spans="2:8" ht="15.75" customHeight="1" thickBot="1">
      <c r="B42" s="212"/>
      <c r="C42" s="65"/>
      <c r="D42" s="137"/>
      <c r="E42" s="159"/>
      <c r="F42" s="73"/>
      <c r="G42" s="152">
        <f>SUM(G10:G38)</f>
        <v>0</v>
      </c>
      <c r="H42" s="8"/>
    </row>
    <row r="43" spans="2:30" s="7" customFormat="1" ht="16.5" customHeight="1">
      <c r="B43" s="37"/>
      <c r="C43" s="20"/>
      <c r="D43" s="27"/>
      <c r="E43" s="35"/>
      <c r="F43" s="20"/>
      <c r="G43" s="20"/>
      <c r="H43" s="6"/>
      <c r="I43" s="181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</row>
    <row r="44" spans="2:30" s="7" customFormat="1" ht="16.5" customHeight="1">
      <c r="B44" s="37"/>
      <c r="C44" s="20"/>
      <c r="D44" s="27"/>
      <c r="E44" s="35"/>
      <c r="F44" s="20"/>
      <c r="G44" s="20"/>
      <c r="H44" s="6"/>
      <c r="I44" s="181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</row>
    <row r="45" spans="2:30" s="7" customFormat="1" ht="16.5" customHeight="1">
      <c r="B45" s="37"/>
      <c r="C45" s="20"/>
      <c r="D45" s="27"/>
      <c r="E45" s="35"/>
      <c r="F45" s="20"/>
      <c r="G45" s="20"/>
      <c r="H45" s="6"/>
      <c r="I45" s="181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</row>
    <row r="46" spans="2:30" s="7" customFormat="1" ht="16.5" customHeight="1">
      <c r="B46" s="37"/>
      <c r="C46" s="20"/>
      <c r="D46" s="27"/>
      <c r="E46" s="35"/>
      <c r="F46" s="20"/>
      <c r="G46" s="20"/>
      <c r="H46" s="6"/>
      <c r="I46" s="181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</row>
    <row r="47" spans="2:30" s="7" customFormat="1" ht="16.5" customHeight="1">
      <c r="B47" s="37"/>
      <c r="C47" s="20"/>
      <c r="D47" s="27"/>
      <c r="E47" s="35"/>
      <c r="F47" s="20"/>
      <c r="G47" s="20"/>
      <c r="H47" s="6"/>
      <c r="I47" s="181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</row>
    <row r="48" spans="2:30" s="7" customFormat="1" ht="16.5" customHeight="1">
      <c r="B48" s="37"/>
      <c r="C48" s="20"/>
      <c r="D48" s="27"/>
      <c r="E48" s="35"/>
      <c r="F48" s="20"/>
      <c r="G48" s="20"/>
      <c r="H48" s="6"/>
      <c r="I48" s="181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</row>
    <row r="49" spans="2:30" s="7" customFormat="1" ht="16.5" customHeight="1">
      <c r="B49" s="37"/>
      <c r="C49" s="20"/>
      <c r="D49" s="27"/>
      <c r="E49" s="35"/>
      <c r="F49" s="20"/>
      <c r="G49" s="20"/>
      <c r="H49" s="6"/>
      <c r="I49" s="181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</row>
    <row r="50" spans="2:30" s="7" customFormat="1" ht="16.5" customHeight="1">
      <c r="B50" s="37"/>
      <c r="C50" s="20"/>
      <c r="D50" s="27"/>
      <c r="E50" s="35"/>
      <c r="F50" s="20"/>
      <c r="G50" s="20"/>
      <c r="H50" s="6"/>
      <c r="I50" s="181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</row>
    <row r="51" spans="2:30" s="7" customFormat="1" ht="16.5" customHeight="1">
      <c r="B51" s="37"/>
      <c r="C51" s="20"/>
      <c r="D51" s="27"/>
      <c r="E51" s="35"/>
      <c r="F51" s="20"/>
      <c r="G51" s="20"/>
      <c r="H51" s="6"/>
      <c r="I51" s="181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</row>
    <row r="52" spans="2:30" s="7" customFormat="1" ht="16.5" customHeight="1">
      <c r="B52" s="37"/>
      <c r="C52" s="20"/>
      <c r="D52" s="27"/>
      <c r="E52" s="35"/>
      <c r="F52" s="20"/>
      <c r="G52" s="20"/>
      <c r="H52" s="6"/>
      <c r="I52" s="181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</row>
    <row r="53" spans="2:30" s="7" customFormat="1" ht="16.5" customHeight="1">
      <c r="B53" s="37"/>
      <c r="C53" s="20"/>
      <c r="D53" s="27"/>
      <c r="E53" s="35"/>
      <c r="F53" s="20"/>
      <c r="G53" s="20"/>
      <c r="H53" s="6"/>
      <c r="I53" s="181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</row>
    <row r="54" spans="2:30" s="7" customFormat="1" ht="16.5" customHeight="1">
      <c r="B54" s="37"/>
      <c r="C54" s="20"/>
      <c r="D54" s="27"/>
      <c r="E54" s="35"/>
      <c r="F54" s="20"/>
      <c r="G54" s="20"/>
      <c r="H54" s="6"/>
      <c r="I54" s="181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</row>
    <row r="55" spans="2:30" s="7" customFormat="1" ht="16.5" customHeight="1">
      <c r="B55" s="37"/>
      <c r="C55" s="20"/>
      <c r="D55" s="27"/>
      <c r="E55" s="35"/>
      <c r="F55" s="20"/>
      <c r="G55" s="20"/>
      <c r="H55" s="6"/>
      <c r="I55" s="181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</row>
    <row r="56" spans="2:30" s="7" customFormat="1" ht="16.5" customHeight="1">
      <c r="B56" s="37"/>
      <c r="C56" s="20"/>
      <c r="D56" s="27"/>
      <c r="E56" s="35"/>
      <c r="F56" s="20"/>
      <c r="G56" s="20"/>
      <c r="H56" s="6"/>
      <c r="I56" s="181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</row>
    <row r="57" spans="2:30" s="7" customFormat="1" ht="16.5" customHeight="1">
      <c r="B57" s="37"/>
      <c r="C57" s="20"/>
      <c r="D57" s="27"/>
      <c r="E57" s="35"/>
      <c r="F57" s="20"/>
      <c r="G57" s="20"/>
      <c r="H57" s="6"/>
      <c r="I57" s="181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</row>
    <row r="58" spans="2:30" s="7" customFormat="1" ht="16.5" customHeight="1">
      <c r="B58" s="37"/>
      <c r="C58" s="20"/>
      <c r="D58" s="27"/>
      <c r="E58" s="35"/>
      <c r="F58" s="20"/>
      <c r="G58" s="20"/>
      <c r="H58" s="6"/>
      <c r="I58" s="181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</row>
    <row r="59" spans="2:30" s="7" customFormat="1" ht="16.5" customHeight="1">
      <c r="B59" s="37"/>
      <c r="C59" s="20"/>
      <c r="D59" s="27"/>
      <c r="E59" s="35"/>
      <c r="F59" s="20"/>
      <c r="G59" s="20"/>
      <c r="H59" s="6"/>
      <c r="I59" s="181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</row>
    <row r="60" spans="2:30" s="7" customFormat="1" ht="16.5" customHeight="1">
      <c r="B60" s="37"/>
      <c r="C60" s="20"/>
      <c r="D60" s="27"/>
      <c r="E60" s="35"/>
      <c r="F60" s="20"/>
      <c r="G60" s="20"/>
      <c r="H60" s="6"/>
      <c r="I60" s="181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</row>
    <row r="61" spans="2:30" s="7" customFormat="1" ht="16.5" customHeight="1">
      <c r="B61" s="37"/>
      <c r="C61" s="20"/>
      <c r="D61" s="27"/>
      <c r="E61" s="35"/>
      <c r="F61" s="20"/>
      <c r="G61" s="20"/>
      <c r="H61" s="6"/>
      <c r="I61" s="181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</row>
    <row r="62" spans="2:30" s="7" customFormat="1" ht="16.5" customHeight="1">
      <c r="B62" s="37"/>
      <c r="C62" s="20"/>
      <c r="D62" s="27"/>
      <c r="E62" s="35"/>
      <c r="F62" s="20"/>
      <c r="G62" s="20"/>
      <c r="H62" s="6"/>
      <c r="I62" s="181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</row>
    <row r="63" spans="2:30" s="7" customFormat="1" ht="16.5" customHeight="1">
      <c r="B63" s="37"/>
      <c r="C63" s="20"/>
      <c r="D63" s="27"/>
      <c r="E63" s="35"/>
      <c r="F63" s="20"/>
      <c r="G63" s="20"/>
      <c r="H63" s="6"/>
      <c r="I63" s="181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</row>
    <row r="64" spans="2:30" s="7" customFormat="1" ht="16.5" customHeight="1">
      <c r="B64" s="37"/>
      <c r="C64" s="20"/>
      <c r="D64" s="27"/>
      <c r="E64" s="35"/>
      <c r="F64" s="20"/>
      <c r="G64" s="20"/>
      <c r="H64" s="6"/>
      <c r="I64" s="181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</row>
    <row r="65" spans="2:30" s="7" customFormat="1" ht="16.5" customHeight="1">
      <c r="B65" s="37"/>
      <c r="C65" s="20"/>
      <c r="D65" s="27"/>
      <c r="E65" s="35"/>
      <c r="F65" s="20"/>
      <c r="G65" s="20"/>
      <c r="H65" s="6"/>
      <c r="I65" s="181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</row>
    <row r="66" spans="2:30" s="7" customFormat="1" ht="16.5" customHeight="1">
      <c r="B66" s="37"/>
      <c r="C66" s="20"/>
      <c r="D66" s="27"/>
      <c r="E66" s="35"/>
      <c r="F66" s="20"/>
      <c r="G66" s="20"/>
      <c r="H66" s="6"/>
      <c r="I66" s="181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</row>
    <row r="67" spans="2:30" s="7" customFormat="1" ht="16.5" customHeight="1">
      <c r="B67" s="37"/>
      <c r="C67" s="20"/>
      <c r="D67" s="27"/>
      <c r="E67" s="27"/>
      <c r="F67" s="20"/>
      <c r="G67" s="20"/>
      <c r="H67" s="6"/>
      <c r="I67" s="181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</row>
    <row r="68" spans="2:30" s="7" customFormat="1" ht="16.5" customHeight="1">
      <c r="B68" s="37"/>
      <c r="C68" s="20"/>
      <c r="D68" s="27"/>
      <c r="E68" s="27"/>
      <c r="F68" s="20"/>
      <c r="G68" s="20"/>
      <c r="H68" s="6"/>
      <c r="I68" s="181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</row>
    <row r="69" spans="2:30" s="7" customFormat="1" ht="16.5" customHeight="1">
      <c r="B69" s="37"/>
      <c r="C69" s="20"/>
      <c r="D69" s="27"/>
      <c r="E69" s="27"/>
      <c r="F69" s="20"/>
      <c r="G69" s="20"/>
      <c r="H69" s="6"/>
      <c r="I69" s="181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</row>
    <row r="70" spans="2:30" s="7" customFormat="1" ht="16.5" customHeight="1">
      <c r="B70" s="37"/>
      <c r="C70" s="20"/>
      <c r="D70" s="27"/>
      <c r="E70" s="27"/>
      <c r="F70" s="20"/>
      <c r="G70" s="20"/>
      <c r="H70" s="6"/>
      <c r="I70" s="181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</row>
    <row r="71" spans="2:30" s="7" customFormat="1" ht="16.5" customHeight="1">
      <c r="B71" s="37"/>
      <c r="C71" s="20"/>
      <c r="D71" s="27"/>
      <c r="E71" s="27"/>
      <c r="F71" s="20"/>
      <c r="G71" s="20"/>
      <c r="H71" s="6"/>
      <c r="I71" s="181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</row>
    <row r="72" spans="2:30" s="7" customFormat="1" ht="16.5" customHeight="1">
      <c r="B72" s="37"/>
      <c r="C72" s="20"/>
      <c r="D72" s="27"/>
      <c r="E72" s="27"/>
      <c r="F72" s="20"/>
      <c r="G72" s="20"/>
      <c r="H72" s="6"/>
      <c r="I72" s="181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</row>
    <row r="73" spans="2:30" s="7" customFormat="1" ht="16.5" customHeight="1">
      <c r="B73" s="37"/>
      <c r="C73" s="20"/>
      <c r="D73" s="27"/>
      <c r="E73" s="27"/>
      <c r="F73" s="20"/>
      <c r="G73" s="20"/>
      <c r="H73" s="6"/>
      <c r="I73" s="181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</row>
    <row r="74" spans="2:30" s="7" customFormat="1" ht="16.5" customHeight="1">
      <c r="B74" s="37"/>
      <c r="C74" s="20"/>
      <c r="D74" s="27"/>
      <c r="E74" s="27"/>
      <c r="F74" s="20"/>
      <c r="G74" s="20"/>
      <c r="H74" s="6"/>
      <c r="I74" s="181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</row>
    <row r="75" spans="2:30" s="7" customFormat="1" ht="16.5" customHeight="1">
      <c r="B75" s="37"/>
      <c r="C75" s="20"/>
      <c r="D75" s="27"/>
      <c r="E75" s="27"/>
      <c r="F75" s="20"/>
      <c r="G75" s="20"/>
      <c r="H75" s="6"/>
      <c r="I75" s="181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</row>
    <row r="76" spans="2:30" s="7" customFormat="1" ht="16.5" customHeight="1">
      <c r="B76" s="37"/>
      <c r="C76" s="20"/>
      <c r="D76" s="27"/>
      <c r="E76" s="27"/>
      <c r="F76" s="20"/>
      <c r="G76" s="20"/>
      <c r="H76" s="6"/>
      <c r="I76" s="181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</row>
    <row r="77" spans="2:30" s="7" customFormat="1" ht="16.5" customHeight="1">
      <c r="B77" s="37"/>
      <c r="C77" s="20"/>
      <c r="D77" s="27"/>
      <c r="E77" s="27"/>
      <c r="F77" s="20"/>
      <c r="G77" s="20"/>
      <c r="H77" s="6"/>
      <c r="I77" s="181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</row>
    <row r="78" spans="2:30" s="7" customFormat="1" ht="16.5" customHeight="1">
      <c r="B78" s="37"/>
      <c r="C78" s="20"/>
      <c r="D78" s="27"/>
      <c r="E78" s="27"/>
      <c r="F78" s="20"/>
      <c r="G78" s="20"/>
      <c r="H78" s="6"/>
      <c r="I78" s="181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</row>
    <row r="79" spans="2:30" s="7" customFormat="1" ht="16.5" customHeight="1">
      <c r="B79" s="37"/>
      <c r="C79" s="20"/>
      <c r="D79" s="27"/>
      <c r="E79" s="27"/>
      <c r="F79" s="20"/>
      <c r="G79" s="20"/>
      <c r="H79" s="6"/>
      <c r="I79" s="181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</row>
    <row r="80" spans="2:30" s="7" customFormat="1" ht="16.5" customHeight="1">
      <c r="B80" s="37"/>
      <c r="C80" s="20"/>
      <c r="D80" s="27"/>
      <c r="E80" s="27"/>
      <c r="F80" s="20"/>
      <c r="G80" s="20"/>
      <c r="H80" s="6"/>
      <c r="I80" s="181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</row>
    <row r="81" spans="2:30" s="7" customFormat="1" ht="16.5" customHeight="1">
      <c r="B81" s="37"/>
      <c r="C81" s="20"/>
      <c r="D81" s="27"/>
      <c r="E81" s="27"/>
      <c r="F81" s="20"/>
      <c r="G81" s="20"/>
      <c r="H81" s="6"/>
      <c r="I81" s="181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</row>
    <row r="82" spans="2:30" s="7" customFormat="1" ht="16.5" customHeight="1">
      <c r="B82" s="37"/>
      <c r="C82" s="20"/>
      <c r="D82" s="27"/>
      <c r="E82" s="27"/>
      <c r="F82" s="20"/>
      <c r="G82" s="20"/>
      <c r="H82" s="6"/>
      <c r="I82" s="181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</row>
    <row r="83" spans="2:30" s="7" customFormat="1" ht="16.5" customHeight="1">
      <c r="B83" s="37"/>
      <c r="C83" s="20"/>
      <c r="D83" s="27"/>
      <c r="E83" s="27"/>
      <c r="F83" s="20"/>
      <c r="G83" s="20"/>
      <c r="H83" s="6"/>
      <c r="I83" s="181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</row>
    <row r="84" spans="2:30" s="7" customFormat="1" ht="16.5" customHeight="1">
      <c r="B84" s="37"/>
      <c r="C84" s="20"/>
      <c r="D84" s="27"/>
      <c r="E84" s="27"/>
      <c r="F84" s="20"/>
      <c r="G84" s="20"/>
      <c r="H84" s="6"/>
      <c r="I84" s="181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</row>
    <row r="85" spans="2:30" s="7" customFormat="1" ht="16.5" customHeight="1">
      <c r="B85" s="37"/>
      <c r="C85" s="20"/>
      <c r="D85" s="27"/>
      <c r="E85" s="27"/>
      <c r="F85" s="20"/>
      <c r="G85" s="20"/>
      <c r="H85" s="6"/>
      <c r="I85" s="181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</row>
    <row r="86" spans="2:30" s="7" customFormat="1" ht="16.5" customHeight="1">
      <c r="B86" s="37"/>
      <c r="C86" s="20"/>
      <c r="D86" s="27"/>
      <c r="E86" s="27"/>
      <c r="F86" s="20"/>
      <c r="G86" s="20"/>
      <c r="H86" s="6"/>
      <c r="I86" s="181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</row>
    <row r="87" spans="2:30" s="7" customFormat="1" ht="16.5" customHeight="1">
      <c r="B87" s="37"/>
      <c r="C87" s="20"/>
      <c r="D87" s="27"/>
      <c r="E87" s="27"/>
      <c r="F87" s="20"/>
      <c r="G87" s="20"/>
      <c r="H87" s="6"/>
      <c r="I87" s="181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</row>
    <row r="88" spans="2:30" s="7" customFormat="1" ht="16.5" customHeight="1">
      <c r="B88" s="37"/>
      <c r="C88" s="20"/>
      <c r="D88" s="27"/>
      <c r="E88" s="27"/>
      <c r="F88" s="20"/>
      <c r="G88" s="20"/>
      <c r="H88" s="6"/>
      <c r="I88" s="181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</row>
    <row r="89" spans="2:30" s="7" customFormat="1" ht="16.5" customHeight="1">
      <c r="B89" s="37"/>
      <c r="C89" s="20"/>
      <c r="D89" s="27"/>
      <c r="E89" s="27"/>
      <c r="F89" s="20"/>
      <c r="G89" s="20"/>
      <c r="H89" s="6"/>
      <c r="I89" s="181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</row>
    <row r="90" spans="2:30" s="7" customFormat="1" ht="16.5" customHeight="1">
      <c r="B90" s="37"/>
      <c r="C90" s="20"/>
      <c r="D90" s="27"/>
      <c r="E90" s="27"/>
      <c r="F90" s="20"/>
      <c r="G90" s="20"/>
      <c r="H90" s="6"/>
      <c r="I90" s="181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</row>
    <row r="91" spans="2:30" s="7" customFormat="1" ht="16.5" customHeight="1">
      <c r="B91" s="37"/>
      <c r="C91" s="20"/>
      <c r="D91" s="27"/>
      <c r="E91" s="27"/>
      <c r="F91" s="20"/>
      <c r="G91" s="20"/>
      <c r="H91" s="6"/>
      <c r="I91" s="181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</row>
    <row r="92" spans="2:30" s="7" customFormat="1" ht="16.5" customHeight="1">
      <c r="B92" s="37"/>
      <c r="C92" s="20"/>
      <c r="D92" s="27"/>
      <c r="E92" s="27"/>
      <c r="F92" s="20"/>
      <c r="G92" s="20"/>
      <c r="H92" s="6"/>
      <c r="I92" s="181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</row>
    <row r="93" spans="2:30" s="7" customFormat="1" ht="16.5" customHeight="1">
      <c r="B93" s="37"/>
      <c r="C93" s="20"/>
      <c r="D93" s="27"/>
      <c r="E93" s="27"/>
      <c r="F93" s="20"/>
      <c r="G93" s="20"/>
      <c r="H93" s="6"/>
      <c r="I93" s="181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</row>
    <row r="94" spans="2:30" s="7" customFormat="1" ht="16.5" customHeight="1">
      <c r="B94" s="37"/>
      <c r="C94" s="20"/>
      <c r="D94" s="27"/>
      <c r="E94" s="27"/>
      <c r="F94" s="20"/>
      <c r="G94" s="20"/>
      <c r="H94" s="6"/>
      <c r="I94" s="181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</row>
    <row r="95" spans="2:30" s="7" customFormat="1" ht="16.5" customHeight="1">
      <c r="B95" s="39"/>
      <c r="C95" s="20"/>
      <c r="D95" s="27"/>
      <c r="E95" s="27"/>
      <c r="F95" s="20"/>
      <c r="G95" s="20"/>
      <c r="H95" s="6"/>
      <c r="I95" s="181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</row>
    <row r="96" spans="2:30" s="7" customFormat="1" ht="16.5" customHeight="1">
      <c r="B96" s="28"/>
      <c r="C96" s="20"/>
      <c r="D96" s="27"/>
      <c r="E96" s="27"/>
      <c r="F96" s="20"/>
      <c r="G96" s="20"/>
      <c r="H96" s="6"/>
      <c r="I96" s="181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</row>
    <row r="97" spans="2:30" s="7" customFormat="1" ht="16.5" customHeight="1">
      <c r="B97" s="28"/>
      <c r="C97" s="20"/>
      <c r="D97" s="27"/>
      <c r="E97" s="27"/>
      <c r="F97" s="20"/>
      <c r="G97" s="20"/>
      <c r="H97" s="6"/>
      <c r="I97" s="181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</row>
    <row r="98" spans="2:30" s="7" customFormat="1" ht="16.5" customHeight="1">
      <c r="B98" s="28"/>
      <c r="C98" s="20"/>
      <c r="D98" s="27"/>
      <c r="E98" s="27"/>
      <c r="F98" s="20"/>
      <c r="G98" s="20"/>
      <c r="H98" s="6"/>
      <c r="I98" s="181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</row>
    <row r="99" spans="2:30" s="7" customFormat="1" ht="16.5" customHeight="1">
      <c r="B99" s="28"/>
      <c r="C99" s="20"/>
      <c r="D99" s="27"/>
      <c r="E99" s="27"/>
      <c r="F99" s="20"/>
      <c r="G99" s="20"/>
      <c r="H99" s="6"/>
      <c r="I99" s="181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</row>
    <row r="100" spans="2:30" s="7" customFormat="1" ht="16.5" customHeight="1">
      <c r="B100" s="28"/>
      <c r="C100" s="20"/>
      <c r="D100" s="27"/>
      <c r="E100" s="27"/>
      <c r="F100" s="20"/>
      <c r="G100" s="20"/>
      <c r="H100" s="6"/>
      <c r="I100" s="181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</row>
    <row r="101" spans="2:30" s="7" customFormat="1" ht="16.5" customHeight="1">
      <c r="B101" s="28"/>
      <c r="C101" s="20"/>
      <c r="D101" s="27"/>
      <c r="E101" s="27"/>
      <c r="F101" s="20"/>
      <c r="G101" s="20"/>
      <c r="H101" s="6"/>
      <c r="I101" s="181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</row>
    <row r="102" spans="2:30" s="7" customFormat="1" ht="16.5" customHeight="1">
      <c r="B102" s="28"/>
      <c r="C102" s="20"/>
      <c r="D102" s="27"/>
      <c r="E102" s="27"/>
      <c r="F102" s="20"/>
      <c r="G102" s="20"/>
      <c r="H102" s="6"/>
      <c r="I102" s="181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</row>
    <row r="103" spans="2:30" s="7" customFormat="1" ht="16.5" customHeight="1">
      <c r="B103" s="28"/>
      <c r="C103" s="20"/>
      <c r="D103" s="27"/>
      <c r="E103" s="27"/>
      <c r="F103" s="20"/>
      <c r="G103" s="20"/>
      <c r="H103" s="6"/>
      <c r="I103" s="181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</row>
    <row r="104" spans="2:30" s="7" customFormat="1" ht="16.5" customHeight="1">
      <c r="B104" s="28"/>
      <c r="C104" s="20"/>
      <c r="D104" s="27"/>
      <c r="E104" s="27"/>
      <c r="F104" s="20"/>
      <c r="G104" s="20"/>
      <c r="H104" s="6"/>
      <c r="I104" s="181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</row>
    <row r="105" spans="2:30" s="7" customFormat="1" ht="16.5" customHeight="1">
      <c r="B105" s="28"/>
      <c r="C105" s="20"/>
      <c r="D105" s="27"/>
      <c r="E105" s="27"/>
      <c r="F105" s="20"/>
      <c r="G105" s="20"/>
      <c r="H105" s="6"/>
      <c r="I105" s="181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</row>
    <row r="106" spans="2:30" s="7" customFormat="1" ht="16.5" customHeight="1">
      <c r="B106" s="28"/>
      <c r="C106" s="20"/>
      <c r="D106" s="27"/>
      <c r="E106" s="27"/>
      <c r="F106" s="20"/>
      <c r="G106" s="20"/>
      <c r="H106" s="6"/>
      <c r="I106" s="181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</row>
    <row r="107" spans="2:30" s="7" customFormat="1" ht="16.5" customHeight="1">
      <c r="B107" s="28"/>
      <c r="C107" s="20"/>
      <c r="D107" s="27"/>
      <c r="E107" s="27"/>
      <c r="F107" s="20"/>
      <c r="G107" s="20"/>
      <c r="H107" s="6"/>
      <c r="I107" s="181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</row>
    <row r="108" spans="2:30" s="7" customFormat="1" ht="16.5" customHeight="1">
      <c r="B108" s="28"/>
      <c r="C108" s="20"/>
      <c r="D108" s="27"/>
      <c r="E108" s="27"/>
      <c r="F108" s="20"/>
      <c r="G108" s="20"/>
      <c r="H108" s="6"/>
      <c r="I108" s="181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</row>
    <row r="109" spans="2:30" s="7" customFormat="1" ht="16.5" customHeight="1">
      <c r="B109" s="28"/>
      <c r="C109" s="20"/>
      <c r="D109" s="27"/>
      <c r="E109" s="27"/>
      <c r="F109" s="20"/>
      <c r="G109" s="20"/>
      <c r="H109" s="6"/>
      <c r="I109" s="181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</row>
    <row r="110" spans="2:30" s="7" customFormat="1" ht="16.5" customHeight="1">
      <c r="B110" s="28"/>
      <c r="C110" s="1"/>
      <c r="D110" s="1"/>
      <c r="E110" s="1"/>
      <c r="F110" s="1"/>
      <c r="G110" s="1"/>
      <c r="H110" s="6"/>
      <c r="I110" s="181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</row>
    <row r="111" spans="2:30" s="7" customFormat="1" ht="16.5" customHeight="1">
      <c r="B111" s="28"/>
      <c r="C111" s="1"/>
      <c r="D111" s="1"/>
      <c r="E111" s="1"/>
      <c r="F111" s="1"/>
      <c r="G111" s="1"/>
      <c r="H111" s="6"/>
      <c r="I111" s="181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</row>
    <row r="112" spans="2:30" s="7" customFormat="1" ht="16.5" customHeight="1">
      <c r="B112" s="28"/>
      <c r="C112" s="1"/>
      <c r="D112" s="1"/>
      <c r="E112" s="1"/>
      <c r="F112" s="1"/>
      <c r="G112" s="1"/>
      <c r="H112" s="6"/>
      <c r="I112" s="181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</row>
    <row r="113" spans="2:30" s="7" customFormat="1" ht="16.5" customHeight="1">
      <c r="B113" s="28"/>
      <c r="C113" s="1"/>
      <c r="D113" s="1"/>
      <c r="E113" s="1"/>
      <c r="F113" s="1"/>
      <c r="G113" s="1"/>
      <c r="H113" s="6"/>
      <c r="I113" s="181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</row>
    <row r="114" spans="2:30" s="7" customFormat="1" ht="16.5" customHeight="1">
      <c r="B114" s="28"/>
      <c r="C114" s="1"/>
      <c r="D114" s="1"/>
      <c r="E114" s="1"/>
      <c r="F114" s="1"/>
      <c r="G114" s="1"/>
      <c r="H114" s="6"/>
      <c r="I114" s="181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</row>
    <row r="115" spans="2:30" s="7" customFormat="1" ht="16.5" customHeight="1">
      <c r="B115" s="28"/>
      <c r="C115" s="1"/>
      <c r="D115" s="1"/>
      <c r="E115" s="1"/>
      <c r="F115" s="1"/>
      <c r="G115" s="1"/>
      <c r="H115" s="6"/>
      <c r="I115" s="181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</row>
    <row r="116" spans="2:30" s="7" customFormat="1" ht="16.5" customHeight="1">
      <c r="B116" s="28"/>
      <c r="C116" s="1"/>
      <c r="D116" s="1"/>
      <c r="E116" s="1"/>
      <c r="F116" s="1"/>
      <c r="G116" s="1"/>
      <c r="H116" s="6"/>
      <c r="I116" s="181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</row>
    <row r="117" spans="2:30" s="7" customFormat="1" ht="16.5" customHeight="1">
      <c r="B117" s="28"/>
      <c r="C117" s="1"/>
      <c r="D117" s="1"/>
      <c r="E117" s="1"/>
      <c r="F117" s="1"/>
      <c r="G117" s="1"/>
      <c r="H117" s="6"/>
      <c r="I117" s="181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</row>
    <row r="118" spans="2:30" s="7" customFormat="1" ht="16.5" customHeight="1">
      <c r="B118" s="28"/>
      <c r="C118" s="1"/>
      <c r="D118" s="1"/>
      <c r="E118" s="1"/>
      <c r="F118" s="1"/>
      <c r="G118" s="1"/>
      <c r="H118" s="6"/>
      <c r="I118" s="181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</row>
    <row r="119" spans="2:30" s="7" customFormat="1" ht="16.5" customHeight="1">
      <c r="B119" s="28"/>
      <c r="C119" s="1"/>
      <c r="D119" s="1"/>
      <c r="E119" s="1"/>
      <c r="F119" s="1"/>
      <c r="G119" s="1"/>
      <c r="H119" s="6"/>
      <c r="I119" s="181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</row>
    <row r="120" spans="2:30" s="7" customFormat="1" ht="16.5" customHeight="1">
      <c r="B120" s="28"/>
      <c r="C120" s="1"/>
      <c r="D120" s="1"/>
      <c r="E120" s="1"/>
      <c r="F120" s="1"/>
      <c r="G120" s="1"/>
      <c r="H120" s="6"/>
      <c r="I120" s="181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</row>
    <row r="121" spans="2:30" s="7" customFormat="1" ht="16.5" customHeight="1">
      <c r="B121" s="28"/>
      <c r="C121" s="1"/>
      <c r="D121" s="1"/>
      <c r="E121" s="1"/>
      <c r="F121" s="1"/>
      <c r="G121" s="1"/>
      <c r="H121" s="6"/>
      <c r="I121" s="181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</row>
    <row r="122" spans="2:30" s="7" customFormat="1" ht="16.5" customHeight="1">
      <c r="B122" s="28"/>
      <c r="C122" s="1"/>
      <c r="D122" s="1"/>
      <c r="E122" s="1"/>
      <c r="F122" s="1"/>
      <c r="G122" s="1"/>
      <c r="H122" s="6"/>
      <c r="I122" s="181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</row>
    <row r="123" spans="2:30" s="7" customFormat="1" ht="16.5" customHeight="1">
      <c r="B123" s="28"/>
      <c r="C123" s="1"/>
      <c r="D123" s="1"/>
      <c r="E123" s="1"/>
      <c r="F123" s="1"/>
      <c r="G123" s="1"/>
      <c r="H123" s="6"/>
      <c r="I123" s="181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</row>
    <row r="124" spans="2:30" s="7" customFormat="1" ht="16.5" customHeight="1">
      <c r="B124" s="28"/>
      <c r="C124" s="1"/>
      <c r="D124" s="1"/>
      <c r="E124" s="1"/>
      <c r="F124" s="1"/>
      <c r="G124" s="1"/>
      <c r="H124" s="6"/>
      <c r="I124" s="181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</row>
    <row r="125" spans="2:30" s="7" customFormat="1" ht="16.5" customHeight="1">
      <c r="B125" s="28"/>
      <c r="C125" s="1"/>
      <c r="D125" s="1"/>
      <c r="E125" s="1"/>
      <c r="F125" s="1"/>
      <c r="G125" s="1"/>
      <c r="H125" s="6"/>
      <c r="I125" s="181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</row>
    <row r="126" spans="2:30" s="7" customFormat="1" ht="16.5" customHeight="1">
      <c r="B126" s="28"/>
      <c r="C126" s="1"/>
      <c r="D126" s="1"/>
      <c r="E126" s="1"/>
      <c r="F126" s="1"/>
      <c r="G126" s="1"/>
      <c r="H126" s="6"/>
      <c r="I126" s="181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</row>
    <row r="127" spans="2:30" s="7" customFormat="1" ht="16.5" customHeight="1">
      <c r="B127" s="28"/>
      <c r="C127" s="1"/>
      <c r="D127" s="1"/>
      <c r="E127" s="1"/>
      <c r="F127" s="1"/>
      <c r="G127" s="1"/>
      <c r="H127" s="6"/>
      <c r="I127" s="181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</row>
    <row r="128" spans="2:30" s="7" customFormat="1" ht="16.5" customHeight="1">
      <c r="B128" s="28"/>
      <c r="C128" s="1"/>
      <c r="D128" s="1"/>
      <c r="E128" s="1"/>
      <c r="F128" s="1"/>
      <c r="G128" s="1"/>
      <c r="H128" s="6"/>
      <c r="I128" s="181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</row>
    <row r="129" spans="2:30" s="7" customFormat="1" ht="16.5" customHeight="1">
      <c r="B129" s="28"/>
      <c r="C129" s="1"/>
      <c r="D129" s="1"/>
      <c r="E129" s="1"/>
      <c r="F129" s="1"/>
      <c r="G129" s="1"/>
      <c r="H129" s="6"/>
      <c r="I129" s="181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</row>
    <row r="130" spans="2:30" s="7" customFormat="1" ht="16.5" customHeight="1">
      <c r="B130" s="28"/>
      <c r="C130" s="1"/>
      <c r="D130" s="1"/>
      <c r="E130" s="1"/>
      <c r="F130" s="1"/>
      <c r="G130" s="1"/>
      <c r="H130" s="6"/>
      <c r="I130" s="181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</row>
    <row r="131" spans="2:30" s="7" customFormat="1" ht="16.5" customHeight="1">
      <c r="B131" s="28"/>
      <c r="C131" s="1"/>
      <c r="D131" s="1"/>
      <c r="E131" s="1"/>
      <c r="F131" s="1"/>
      <c r="G131" s="1"/>
      <c r="H131" s="6"/>
      <c r="I131" s="181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</row>
    <row r="132" spans="2:30" s="7" customFormat="1" ht="16.5" customHeight="1">
      <c r="B132" s="28"/>
      <c r="C132" s="1"/>
      <c r="D132" s="1"/>
      <c r="E132" s="1"/>
      <c r="F132" s="1"/>
      <c r="G132" s="1"/>
      <c r="H132" s="6"/>
      <c r="I132" s="181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</row>
    <row r="133" spans="2:30" s="7" customFormat="1" ht="16.5" customHeight="1">
      <c r="B133" s="28"/>
      <c r="C133" s="1"/>
      <c r="D133" s="1"/>
      <c r="E133" s="1"/>
      <c r="F133" s="1"/>
      <c r="G133" s="1"/>
      <c r="H133" s="6"/>
      <c r="I133" s="181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</row>
    <row r="134" spans="2:30" s="7" customFormat="1" ht="16.5" customHeight="1">
      <c r="B134" s="28"/>
      <c r="C134" s="1"/>
      <c r="D134" s="1"/>
      <c r="E134" s="1"/>
      <c r="F134" s="1"/>
      <c r="G134" s="1"/>
      <c r="H134" s="6"/>
      <c r="I134" s="181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</row>
    <row r="135" spans="2:30" s="7" customFormat="1" ht="16.5" customHeight="1">
      <c r="B135" s="28"/>
      <c r="C135" s="1"/>
      <c r="D135" s="1"/>
      <c r="E135" s="1"/>
      <c r="F135" s="1"/>
      <c r="G135" s="1"/>
      <c r="H135" s="6"/>
      <c r="I135" s="181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</row>
    <row r="136" spans="2:30" s="7" customFormat="1" ht="16.5" customHeight="1">
      <c r="B136" s="28"/>
      <c r="C136" s="1"/>
      <c r="D136" s="1"/>
      <c r="E136" s="1"/>
      <c r="F136" s="1"/>
      <c r="G136" s="1"/>
      <c r="H136" s="6"/>
      <c r="I136" s="181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</row>
    <row r="137" spans="2:30" s="7" customFormat="1" ht="16.5" customHeight="1">
      <c r="B137" s="28"/>
      <c r="C137" s="1"/>
      <c r="D137" s="1"/>
      <c r="E137" s="1"/>
      <c r="F137" s="1"/>
      <c r="G137" s="1"/>
      <c r="H137" s="6"/>
      <c r="I137" s="181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</row>
    <row r="138" spans="2:30" s="7" customFormat="1" ht="16.5" customHeight="1">
      <c r="B138" s="28"/>
      <c r="C138" s="1"/>
      <c r="D138" s="1"/>
      <c r="E138" s="1"/>
      <c r="F138" s="1"/>
      <c r="G138" s="1"/>
      <c r="H138" s="6"/>
      <c r="I138" s="181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</row>
    <row r="139" spans="2:30" s="7" customFormat="1" ht="16.5" customHeight="1">
      <c r="B139" s="28"/>
      <c r="C139" s="1"/>
      <c r="D139" s="1"/>
      <c r="E139" s="1"/>
      <c r="F139" s="1"/>
      <c r="G139" s="1"/>
      <c r="H139" s="6"/>
      <c r="I139" s="181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</row>
    <row r="140" spans="2:30" s="7" customFormat="1" ht="16.5" customHeight="1">
      <c r="B140" s="28"/>
      <c r="C140" s="1"/>
      <c r="D140" s="1"/>
      <c r="E140" s="1"/>
      <c r="F140" s="1"/>
      <c r="G140" s="1"/>
      <c r="H140" s="6"/>
      <c r="I140" s="181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</row>
    <row r="141" spans="2:30" s="7" customFormat="1" ht="16.5" customHeight="1">
      <c r="B141" s="28"/>
      <c r="C141" s="1"/>
      <c r="D141" s="1"/>
      <c r="E141" s="1"/>
      <c r="F141" s="1"/>
      <c r="G141" s="1"/>
      <c r="H141" s="6"/>
      <c r="I141" s="181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</row>
    <row r="142" spans="2:30" s="7" customFormat="1" ht="16.5" customHeight="1">
      <c r="B142" s="28"/>
      <c r="C142" s="1"/>
      <c r="D142" s="1"/>
      <c r="E142" s="1"/>
      <c r="F142" s="1"/>
      <c r="G142" s="1"/>
      <c r="H142" s="6"/>
      <c r="I142" s="181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</row>
    <row r="143" spans="2:30" s="7" customFormat="1" ht="16.5" customHeight="1">
      <c r="B143" s="28"/>
      <c r="C143" s="1"/>
      <c r="D143" s="1"/>
      <c r="E143" s="1"/>
      <c r="F143" s="1"/>
      <c r="G143" s="1"/>
      <c r="H143" s="6"/>
      <c r="I143" s="181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</row>
    <row r="144" spans="2:30" s="7" customFormat="1" ht="16.5" customHeight="1">
      <c r="B144" s="28"/>
      <c r="C144" s="1"/>
      <c r="D144" s="1"/>
      <c r="E144" s="1"/>
      <c r="F144" s="1"/>
      <c r="G144" s="1"/>
      <c r="H144" s="6"/>
      <c r="I144" s="181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</row>
    <row r="145" spans="2:30" s="7" customFormat="1" ht="16.5" customHeight="1">
      <c r="B145" s="28"/>
      <c r="C145" s="1"/>
      <c r="D145" s="1"/>
      <c r="E145" s="1"/>
      <c r="F145" s="1"/>
      <c r="G145" s="1"/>
      <c r="H145" s="6"/>
      <c r="I145" s="181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</row>
    <row r="146" spans="2:30" s="7" customFormat="1" ht="16.5" customHeight="1">
      <c r="B146" s="28"/>
      <c r="C146" s="1"/>
      <c r="D146" s="1"/>
      <c r="E146" s="1"/>
      <c r="F146" s="1"/>
      <c r="G146" s="1"/>
      <c r="H146" s="6"/>
      <c r="I146" s="181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</row>
    <row r="147" spans="2:30" s="7" customFormat="1" ht="16.5" customHeight="1">
      <c r="B147" s="28"/>
      <c r="C147" s="1"/>
      <c r="D147" s="1"/>
      <c r="E147" s="1"/>
      <c r="F147" s="1"/>
      <c r="G147" s="1"/>
      <c r="H147" s="6"/>
      <c r="I147" s="181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</row>
    <row r="148" spans="2:30" s="7" customFormat="1" ht="16.5" customHeight="1">
      <c r="B148" s="28"/>
      <c r="C148" s="1"/>
      <c r="D148" s="1"/>
      <c r="E148" s="1"/>
      <c r="F148" s="1"/>
      <c r="G148" s="1"/>
      <c r="H148" s="6"/>
      <c r="I148" s="181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</row>
    <row r="149" spans="2:30" s="7" customFormat="1" ht="16.5" customHeight="1">
      <c r="B149" s="28"/>
      <c r="C149" s="1"/>
      <c r="D149" s="1"/>
      <c r="E149" s="1"/>
      <c r="F149" s="1"/>
      <c r="G149" s="1"/>
      <c r="H149" s="6"/>
      <c r="I149" s="181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</row>
    <row r="150" spans="2:30" s="7" customFormat="1" ht="16.5" customHeight="1">
      <c r="B150" s="28"/>
      <c r="C150" s="1"/>
      <c r="D150" s="1"/>
      <c r="E150" s="1"/>
      <c r="F150" s="1"/>
      <c r="G150" s="1"/>
      <c r="H150" s="6"/>
      <c r="I150" s="181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</row>
    <row r="151" spans="2:30" s="7" customFormat="1" ht="16.5" customHeight="1">
      <c r="B151" s="28"/>
      <c r="C151" s="1"/>
      <c r="D151" s="1"/>
      <c r="E151" s="1"/>
      <c r="F151" s="1"/>
      <c r="G151" s="1"/>
      <c r="H151" s="6"/>
      <c r="I151" s="181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</row>
    <row r="152" spans="2:30" s="7" customFormat="1" ht="16.5" customHeight="1">
      <c r="B152" s="28"/>
      <c r="C152" s="1"/>
      <c r="D152" s="1"/>
      <c r="E152" s="1"/>
      <c r="F152" s="1"/>
      <c r="G152" s="1"/>
      <c r="H152" s="6"/>
      <c r="I152" s="181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</row>
    <row r="153" spans="2:30" s="7" customFormat="1" ht="16.5" customHeight="1">
      <c r="B153" s="28"/>
      <c r="C153" s="1"/>
      <c r="D153" s="1"/>
      <c r="E153" s="1"/>
      <c r="F153" s="1"/>
      <c r="G153" s="1"/>
      <c r="H153" s="6"/>
      <c r="I153" s="181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</row>
    <row r="154" spans="2:30" s="7" customFormat="1" ht="16.5" customHeight="1">
      <c r="B154" s="28"/>
      <c r="C154" s="1"/>
      <c r="D154" s="1"/>
      <c r="E154" s="1"/>
      <c r="F154" s="1"/>
      <c r="G154" s="1"/>
      <c r="H154" s="6"/>
      <c r="I154" s="181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</row>
    <row r="155" spans="2:30" s="7" customFormat="1" ht="16.5" customHeight="1">
      <c r="B155" s="28"/>
      <c r="C155" s="1"/>
      <c r="D155" s="1"/>
      <c r="E155" s="1"/>
      <c r="F155" s="1"/>
      <c r="G155" s="1"/>
      <c r="H155" s="6"/>
      <c r="I155" s="181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</row>
    <row r="156" spans="2:30" s="7" customFormat="1" ht="16.5" customHeight="1">
      <c r="B156" s="28"/>
      <c r="C156" s="1"/>
      <c r="D156" s="1"/>
      <c r="E156" s="1"/>
      <c r="F156" s="1"/>
      <c r="G156" s="1"/>
      <c r="H156" s="6"/>
      <c r="I156" s="181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</row>
    <row r="157" spans="2:30" s="7" customFormat="1" ht="16.5" customHeight="1">
      <c r="B157" s="28"/>
      <c r="C157" s="1"/>
      <c r="D157" s="1"/>
      <c r="E157" s="1"/>
      <c r="F157" s="1"/>
      <c r="G157" s="1"/>
      <c r="H157" s="6"/>
      <c r="I157" s="181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</row>
    <row r="158" spans="2:30" s="7" customFormat="1" ht="16.5" customHeight="1">
      <c r="B158" s="28"/>
      <c r="C158" s="1"/>
      <c r="D158" s="1"/>
      <c r="E158" s="1"/>
      <c r="F158" s="1"/>
      <c r="G158" s="1"/>
      <c r="H158" s="6"/>
      <c r="I158" s="181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</row>
    <row r="159" spans="2:30" s="7" customFormat="1" ht="16.5" customHeight="1">
      <c r="B159" s="28"/>
      <c r="C159" s="1"/>
      <c r="D159" s="1"/>
      <c r="E159" s="1"/>
      <c r="F159" s="1"/>
      <c r="G159" s="1"/>
      <c r="H159" s="6"/>
      <c r="I159" s="181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</row>
    <row r="160" spans="2:30" s="7" customFormat="1" ht="16.5" customHeight="1">
      <c r="B160" s="28"/>
      <c r="C160" s="1"/>
      <c r="D160" s="1"/>
      <c r="E160" s="1"/>
      <c r="F160" s="1"/>
      <c r="G160" s="1"/>
      <c r="H160" s="6"/>
      <c r="I160" s="181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</row>
    <row r="161" spans="2:30" s="7" customFormat="1" ht="16.5" customHeight="1">
      <c r="B161" s="28"/>
      <c r="C161" s="1"/>
      <c r="D161" s="1"/>
      <c r="E161" s="1"/>
      <c r="F161" s="1"/>
      <c r="G161" s="1"/>
      <c r="H161" s="6"/>
      <c r="I161" s="181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</row>
    <row r="162" spans="2:30" s="7" customFormat="1" ht="16.5" customHeight="1">
      <c r="B162" s="28"/>
      <c r="C162" s="1"/>
      <c r="D162" s="1"/>
      <c r="E162" s="1"/>
      <c r="F162" s="1"/>
      <c r="G162" s="1"/>
      <c r="H162" s="6"/>
      <c r="I162" s="181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</row>
    <row r="163" spans="2:30" s="7" customFormat="1" ht="16.5" customHeight="1">
      <c r="B163" s="28"/>
      <c r="C163" s="1"/>
      <c r="D163" s="1"/>
      <c r="E163" s="1"/>
      <c r="F163" s="1"/>
      <c r="G163" s="1"/>
      <c r="H163" s="6"/>
      <c r="I163" s="181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</row>
    <row r="164" spans="2:30" s="7" customFormat="1" ht="16.5" customHeight="1">
      <c r="B164" s="28"/>
      <c r="C164" s="1"/>
      <c r="D164" s="1"/>
      <c r="E164" s="1"/>
      <c r="F164" s="1"/>
      <c r="G164" s="1"/>
      <c r="H164" s="6"/>
      <c r="I164" s="181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</row>
    <row r="165" spans="2:30" s="7" customFormat="1" ht="16.5" customHeight="1">
      <c r="B165" s="28"/>
      <c r="C165" s="1"/>
      <c r="D165" s="1"/>
      <c r="E165" s="1"/>
      <c r="F165" s="1"/>
      <c r="G165" s="1"/>
      <c r="H165" s="6"/>
      <c r="I165" s="181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</row>
    <row r="166" spans="2:30" s="7" customFormat="1" ht="16.5" customHeight="1">
      <c r="B166" s="28"/>
      <c r="C166" s="1"/>
      <c r="D166" s="1"/>
      <c r="E166" s="1"/>
      <c r="F166" s="1"/>
      <c r="G166" s="1"/>
      <c r="H166" s="6"/>
      <c r="I166" s="181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</row>
    <row r="167" spans="2:30" s="7" customFormat="1" ht="16.5" customHeight="1">
      <c r="B167" s="28"/>
      <c r="C167" s="1"/>
      <c r="D167" s="1"/>
      <c r="E167" s="1"/>
      <c r="F167" s="1"/>
      <c r="G167" s="1"/>
      <c r="H167" s="6"/>
      <c r="I167" s="181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</row>
    <row r="168" spans="2:30" s="7" customFormat="1" ht="16.5" customHeight="1">
      <c r="B168" s="28"/>
      <c r="C168" s="1"/>
      <c r="D168" s="1"/>
      <c r="E168" s="1"/>
      <c r="F168" s="1"/>
      <c r="G168" s="1"/>
      <c r="H168" s="6"/>
      <c r="I168" s="181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</row>
    <row r="169" spans="2:30" s="7" customFormat="1" ht="16.5" customHeight="1">
      <c r="B169" s="28"/>
      <c r="C169" s="1"/>
      <c r="D169" s="1"/>
      <c r="E169" s="1"/>
      <c r="F169" s="1"/>
      <c r="G169" s="1"/>
      <c r="H169" s="6"/>
      <c r="I169" s="181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</row>
    <row r="170" spans="2:30" s="7" customFormat="1" ht="16.5" customHeight="1">
      <c r="B170" s="28"/>
      <c r="C170" s="1"/>
      <c r="D170" s="1"/>
      <c r="E170" s="1"/>
      <c r="F170" s="1"/>
      <c r="G170" s="1"/>
      <c r="H170" s="6"/>
      <c r="I170" s="181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</row>
    <row r="171" spans="2:30" s="7" customFormat="1" ht="16.5" customHeight="1">
      <c r="B171" s="28"/>
      <c r="C171" s="1"/>
      <c r="D171" s="1"/>
      <c r="E171" s="1"/>
      <c r="F171" s="1"/>
      <c r="G171" s="1"/>
      <c r="H171" s="6"/>
      <c r="I171" s="181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</row>
    <row r="172" spans="2:30" s="7" customFormat="1" ht="16.5" customHeight="1">
      <c r="B172" s="28"/>
      <c r="C172" s="1"/>
      <c r="D172" s="1"/>
      <c r="E172" s="1"/>
      <c r="F172" s="1"/>
      <c r="G172" s="1"/>
      <c r="H172" s="6"/>
      <c r="I172" s="181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</row>
    <row r="173" spans="2:30" s="7" customFormat="1" ht="16.5" customHeight="1">
      <c r="B173" s="28"/>
      <c r="C173" s="1"/>
      <c r="D173" s="1"/>
      <c r="E173" s="1"/>
      <c r="F173" s="1"/>
      <c r="G173" s="1"/>
      <c r="H173" s="6"/>
      <c r="I173" s="181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</row>
    <row r="174" spans="2:30" s="7" customFormat="1" ht="16.5" customHeight="1">
      <c r="B174" s="28"/>
      <c r="C174" s="1"/>
      <c r="D174" s="1"/>
      <c r="E174" s="1"/>
      <c r="F174" s="1"/>
      <c r="G174" s="1"/>
      <c r="H174" s="6"/>
      <c r="I174" s="181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</row>
    <row r="175" spans="2:30" s="7" customFormat="1" ht="16.5" customHeight="1">
      <c r="B175" s="28"/>
      <c r="C175" s="1"/>
      <c r="D175" s="1"/>
      <c r="E175" s="1"/>
      <c r="F175" s="1"/>
      <c r="G175" s="1"/>
      <c r="H175" s="6"/>
      <c r="I175" s="181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</row>
    <row r="176" spans="2:30" s="7" customFormat="1" ht="16.5" customHeight="1">
      <c r="B176" s="28"/>
      <c r="C176" s="1"/>
      <c r="D176" s="1"/>
      <c r="E176" s="1"/>
      <c r="F176" s="1"/>
      <c r="G176" s="1"/>
      <c r="H176" s="6"/>
      <c r="I176" s="181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</row>
    <row r="177" spans="2:30" s="7" customFormat="1" ht="16.5" customHeight="1">
      <c r="B177" s="28"/>
      <c r="C177" s="1"/>
      <c r="D177" s="1"/>
      <c r="E177" s="1"/>
      <c r="F177" s="1"/>
      <c r="G177" s="1"/>
      <c r="H177" s="6"/>
      <c r="I177" s="181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</row>
    <row r="178" spans="2:30" s="7" customFormat="1" ht="16.5" customHeight="1">
      <c r="B178" s="28"/>
      <c r="C178" s="1"/>
      <c r="D178" s="1"/>
      <c r="E178" s="1"/>
      <c r="F178" s="1"/>
      <c r="G178" s="1"/>
      <c r="H178" s="6"/>
      <c r="I178" s="181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</row>
    <row r="179" spans="2:30" s="7" customFormat="1" ht="16.5" customHeight="1">
      <c r="B179" s="28"/>
      <c r="C179" s="1"/>
      <c r="D179" s="1"/>
      <c r="E179" s="1"/>
      <c r="F179" s="1"/>
      <c r="G179" s="1"/>
      <c r="H179" s="6"/>
      <c r="I179" s="181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</row>
    <row r="180" spans="2:30" s="7" customFormat="1" ht="16.5" customHeight="1">
      <c r="B180" s="28"/>
      <c r="C180" s="1"/>
      <c r="D180" s="1"/>
      <c r="E180" s="1"/>
      <c r="F180" s="1"/>
      <c r="G180" s="1"/>
      <c r="H180" s="6"/>
      <c r="I180" s="181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</row>
    <row r="181" spans="2:30" s="7" customFormat="1" ht="16.5" customHeight="1">
      <c r="B181" s="28"/>
      <c r="C181" s="1"/>
      <c r="D181" s="1"/>
      <c r="E181" s="1"/>
      <c r="F181" s="1"/>
      <c r="G181" s="1"/>
      <c r="H181" s="6"/>
      <c r="I181" s="181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</row>
    <row r="182" spans="2:30" s="7" customFormat="1" ht="16.5" customHeight="1">
      <c r="B182" s="28"/>
      <c r="C182" s="1"/>
      <c r="D182" s="1"/>
      <c r="E182" s="1"/>
      <c r="F182" s="1"/>
      <c r="G182" s="1"/>
      <c r="H182" s="6"/>
      <c r="I182" s="181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</row>
    <row r="183" spans="2:30" s="7" customFormat="1" ht="16.5" customHeight="1">
      <c r="B183" s="28"/>
      <c r="C183" s="1"/>
      <c r="D183" s="1"/>
      <c r="E183" s="1"/>
      <c r="F183" s="1"/>
      <c r="G183" s="1"/>
      <c r="H183" s="6"/>
      <c r="I183" s="181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</row>
    <row r="184" spans="2:30" s="7" customFormat="1" ht="16.5" customHeight="1">
      <c r="B184" s="28"/>
      <c r="C184" s="1"/>
      <c r="D184" s="1"/>
      <c r="E184" s="1"/>
      <c r="F184" s="1"/>
      <c r="G184" s="1"/>
      <c r="H184" s="6"/>
      <c r="I184" s="181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</row>
    <row r="185" spans="2:30" s="7" customFormat="1" ht="16.5" customHeight="1">
      <c r="B185" s="28"/>
      <c r="C185" s="1"/>
      <c r="D185" s="1"/>
      <c r="E185" s="1"/>
      <c r="F185" s="1"/>
      <c r="G185" s="1"/>
      <c r="H185" s="6"/>
      <c r="I185" s="181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</row>
    <row r="186" spans="2:30" s="7" customFormat="1" ht="16.5" customHeight="1">
      <c r="B186" s="28"/>
      <c r="C186" s="1"/>
      <c r="D186" s="1"/>
      <c r="E186" s="1"/>
      <c r="F186" s="1"/>
      <c r="G186" s="1"/>
      <c r="H186" s="6"/>
      <c r="I186" s="181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</row>
    <row r="187" spans="2:30" s="7" customFormat="1" ht="16.5" customHeight="1">
      <c r="B187" s="28"/>
      <c r="C187" s="1"/>
      <c r="D187" s="1"/>
      <c r="E187" s="1"/>
      <c r="F187" s="1"/>
      <c r="G187" s="1"/>
      <c r="H187" s="6"/>
      <c r="I187" s="181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</row>
    <row r="188" spans="2:30" s="7" customFormat="1" ht="16.5" customHeight="1">
      <c r="B188" s="28"/>
      <c r="C188" s="1"/>
      <c r="D188" s="1"/>
      <c r="E188" s="1"/>
      <c r="F188" s="1"/>
      <c r="G188" s="1"/>
      <c r="H188" s="6"/>
      <c r="I188" s="181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</row>
    <row r="189" spans="2:30" s="7" customFormat="1" ht="16.5" customHeight="1">
      <c r="B189" s="28"/>
      <c r="C189" s="1"/>
      <c r="D189" s="1"/>
      <c r="E189" s="1"/>
      <c r="F189" s="1"/>
      <c r="G189" s="1"/>
      <c r="H189" s="6"/>
      <c r="I189" s="181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</row>
    <row r="190" spans="2:30" s="7" customFormat="1" ht="16.5" customHeight="1">
      <c r="B190" s="28"/>
      <c r="C190" s="1"/>
      <c r="D190" s="1"/>
      <c r="E190" s="1"/>
      <c r="F190" s="1"/>
      <c r="G190" s="1"/>
      <c r="H190" s="6"/>
      <c r="I190" s="181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</row>
    <row r="191" spans="2:30" s="7" customFormat="1" ht="16.5" customHeight="1">
      <c r="B191" s="28"/>
      <c r="C191" s="1"/>
      <c r="D191" s="1"/>
      <c r="E191" s="1"/>
      <c r="F191" s="1"/>
      <c r="G191" s="1"/>
      <c r="H191" s="6"/>
      <c r="I191" s="181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</row>
    <row r="192" spans="2:30" s="7" customFormat="1" ht="16.5" customHeight="1">
      <c r="B192" s="28"/>
      <c r="C192" s="1"/>
      <c r="D192" s="1"/>
      <c r="E192" s="1"/>
      <c r="F192" s="1"/>
      <c r="G192" s="1"/>
      <c r="H192" s="6"/>
      <c r="I192" s="181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</row>
    <row r="193" spans="2:30" s="7" customFormat="1" ht="16.5" customHeight="1">
      <c r="B193" s="28"/>
      <c r="C193" s="1"/>
      <c r="D193" s="1"/>
      <c r="E193" s="1"/>
      <c r="F193" s="1"/>
      <c r="G193" s="1"/>
      <c r="H193" s="6"/>
      <c r="I193" s="181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</row>
    <row r="194" spans="2:30" s="7" customFormat="1" ht="16.5" customHeight="1">
      <c r="B194" s="28"/>
      <c r="C194" s="1"/>
      <c r="D194" s="1"/>
      <c r="E194" s="1"/>
      <c r="F194" s="1"/>
      <c r="G194" s="1"/>
      <c r="H194" s="6"/>
      <c r="I194" s="181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</row>
    <row r="195" spans="2:30" s="7" customFormat="1" ht="16.5" customHeight="1">
      <c r="B195" s="28"/>
      <c r="C195" s="1"/>
      <c r="D195" s="1"/>
      <c r="E195" s="1"/>
      <c r="F195" s="1"/>
      <c r="G195" s="1"/>
      <c r="H195" s="6"/>
      <c r="I195" s="181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</row>
    <row r="196" spans="2:30" s="7" customFormat="1" ht="16.5" customHeight="1">
      <c r="B196" s="28"/>
      <c r="C196" s="1"/>
      <c r="D196" s="1"/>
      <c r="E196" s="1"/>
      <c r="F196" s="1"/>
      <c r="G196" s="1"/>
      <c r="H196" s="6"/>
      <c r="I196" s="181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</row>
    <row r="197" spans="2:30" s="7" customFormat="1" ht="16.5" customHeight="1">
      <c r="B197" s="28"/>
      <c r="C197" s="1"/>
      <c r="D197" s="1"/>
      <c r="E197" s="1"/>
      <c r="F197" s="1"/>
      <c r="G197" s="1"/>
      <c r="H197" s="6"/>
      <c r="I197" s="181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</row>
    <row r="198" spans="2:30" s="7" customFormat="1" ht="15">
      <c r="B198" s="8"/>
      <c r="C198" s="1"/>
      <c r="D198" s="1"/>
      <c r="E198" s="1"/>
      <c r="F198" s="1"/>
      <c r="G198" s="1"/>
      <c r="H198" s="6"/>
      <c r="I198" s="182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</row>
    <row r="199" spans="2:8" ht="13.5">
      <c r="B199" s="8"/>
      <c r="H199" s="8"/>
    </row>
    <row r="200" spans="2:8" ht="13.5">
      <c r="B200" s="8"/>
      <c r="H200" s="8"/>
    </row>
  </sheetData>
  <sheetProtection/>
  <mergeCells count="7">
    <mergeCell ref="G2:G5"/>
    <mergeCell ref="B6:B42"/>
    <mergeCell ref="B2:B5"/>
    <mergeCell ref="C2:C5"/>
    <mergeCell ref="D2:D5"/>
    <mergeCell ref="E2:E5"/>
    <mergeCell ref="F2:F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SheetLayoutView="100" zoomScalePageLayoutView="69" workbookViewId="0" topLeftCell="A10">
      <selection activeCell="I14" sqref="I14"/>
    </sheetView>
  </sheetViews>
  <sheetFormatPr defaultColWidth="9.140625" defaultRowHeight="15"/>
  <cols>
    <col min="1" max="1" width="1.421875" style="1" customWidth="1"/>
    <col min="2" max="2" width="23.8515625" style="1" customWidth="1"/>
    <col min="3" max="3" width="78.140625" style="1" customWidth="1"/>
    <col min="4" max="5" width="9.140625" style="1" customWidth="1"/>
    <col min="6" max="6" width="16.140625" style="1" customWidth="1"/>
    <col min="7" max="7" width="18.00390625" style="1" customWidth="1"/>
    <col min="8" max="8" width="9.140625" style="1" customWidth="1"/>
    <col min="9" max="9" width="27.140625" style="1" customWidth="1"/>
    <col min="10" max="10" width="14.00390625" style="1" customWidth="1"/>
    <col min="11" max="11" width="16.8515625" style="1" customWidth="1"/>
    <col min="12" max="12" width="19.57421875" style="1" customWidth="1"/>
    <col min="13" max="16384" width="9.140625" style="1" customWidth="1"/>
  </cols>
  <sheetData>
    <row r="1" spans="2:10" ht="14.25" thickBot="1">
      <c r="B1" s="17"/>
      <c r="C1" s="17"/>
      <c r="D1" s="17"/>
      <c r="E1" s="17"/>
      <c r="F1" s="17"/>
      <c r="G1" s="17"/>
      <c r="J1" s="13"/>
    </row>
    <row r="2" spans="2:10" s="5" customFormat="1" ht="15.75" customHeight="1">
      <c r="B2" s="208"/>
      <c r="C2" s="208" t="s">
        <v>2</v>
      </c>
      <c r="D2" s="208" t="s">
        <v>3</v>
      </c>
      <c r="E2" s="203" t="s">
        <v>4</v>
      </c>
      <c r="F2" s="208" t="s">
        <v>5</v>
      </c>
      <c r="G2" s="203" t="s">
        <v>6</v>
      </c>
      <c r="H2" s="3"/>
      <c r="I2" s="4"/>
      <c r="J2" s="14"/>
    </row>
    <row r="3" spans="2:10" s="7" customFormat="1" ht="15">
      <c r="B3" s="209"/>
      <c r="C3" s="209"/>
      <c r="D3" s="209"/>
      <c r="E3" s="204"/>
      <c r="F3" s="209"/>
      <c r="G3" s="204"/>
      <c r="H3" s="6"/>
      <c r="I3" s="4"/>
      <c r="J3" s="15"/>
    </row>
    <row r="4" spans="2:10" ht="14.25" customHeight="1">
      <c r="B4" s="209"/>
      <c r="C4" s="209"/>
      <c r="D4" s="209"/>
      <c r="E4" s="204"/>
      <c r="F4" s="209"/>
      <c r="G4" s="204"/>
      <c r="H4" s="8"/>
      <c r="I4" s="2"/>
      <c r="J4" s="16"/>
    </row>
    <row r="5" spans="2:10" ht="24.75" customHeight="1" thickBot="1">
      <c r="B5" s="210"/>
      <c r="C5" s="210"/>
      <c r="D5" s="210"/>
      <c r="E5" s="205"/>
      <c r="F5" s="210"/>
      <c r="G5" s="205"/>
      <c r="H5" s="8"/>
      <c r="I5" s="9"/>
      <c r="J5" s="8"/>
    </row>
    <row r="6" spans="2:11" ht="15" customHeight="1">
      <c r="B6" s="206" t="s">
        <v>30</v>
      </c>
      <c r="C6" s="59" t="s">
        <v>15</v>
      </c>
      <c r="D6" s="58"/>
      <c r="E6" s="58"/>
      <c r="F6" s="58"/>
      <c r="G6" s="67"/>
      <c r="H6" s="8"/>
      <c r="J6" s="8"/>
      <c r="K6" s="2"/>
    </row>
    <row r="7" spans="2:11" s="91" customFormat="1" ht="29.25" customHeight="1">
      <c r="B7" s="207"/>
      <c r="C7" s="175" t="s">
        <v>91</v>
      </c>
      <c r="D7" s="176" t="s">
        <v>0</v>
      </c>
      <c r="E7" s="177">
        <v>66</v>
      </c>
      <c r="F7" s="178"/>
      <c r="G7" s="170">
        <f>F7*E7</f>
        <v>0</v>
      </c>
      <c r="H7" s="92"/>
      <c r="J7" s="92"/>
      <c r="K7" s="2"/>
    </row>
    <row r="8" spans="2:11" s="105" customFormat="1" ht="29.25" customHeight="1">
      <c r="B8" s="207"/>
      <c r="C8" s="175" t="s">
        <v>92</v>
      </c>
      <c r="D8" s="176" t="s">
        <v>0</v>
      </c>
      <c r="E8" s="177">
        <v>68</v>
      </c>
      <c r="F8" s="178"/>
      <c r="G8" s="170">
        <f>F8*E8</f>
        <v>0</v>
      </c>
      <c r="H8" s="108"/>
      <c r="J8" s="108"/>
      <c r="K8" s="2"/>
    </row>
    <row r="9" spans="2:11" s="105" customFormat="1" ht="29.25" customHeight="1">
      <c r="B9" s="207"/>
      <c r="C9" s="175" t="s">
        <v>93</v>
      </c>
      <c r="D9" s="176" t="s">
        <v>0</v>
      </c>
      <c r="E9" s="177">
        <v>88</v>
      </c>
      <c r="F9" s="178"/>
      <c r="G9" s="170">
        <f>F9*E9</f>
        <v>0</v>
      </c>
      <c r="H9" s="108"/>
      <c r="J9" s="108"/>
      <c r="K9" s="2"/>
    </row>
    <row r="10" spans="2:11" s="18" customFormat="1" ht="15" customHeight="1">
      <c r="B10" s="207"/>
      <c r="C10" s="19" t="s">
        <v>16</v>
      </c>
      <c r="D10" s="133" t="s">
        <v>14</v>
      </c>
      <c r="E10" s="134">
        <v>4</v>
      </c>
      <c r="F10" s="102"/>
      <c r="G10" s="62">
        <f>F10</f>
        <v>0</v>
      </c>
      <c r="H10" s="22"/>
      <c r="K10" s="23"/>
    </row>
    <row r="11" spans="2:11" s="18" customFormat="1" ht="15" customHeight="1">
      <c r="B11" s="207"/>
      <c r="C11" s="140"/>
      <c r="D11" s="133"/>
      <c r="E11" s="134"/>
      <c r="F11" s="102"/>
      <c r="G11" s="62"/>
      <c r="H11" s="22"/>
      <c r="K11" s="23"/>
    </row>
    <row r="12" spans="2:11" s="18" customFormat="1" ht="15" customHeight="1">
      <c r="B12" s="207"/>
      <c r="C12" s="21" t="s">
        <v>17</v>
      </c>
      <c r="D12" s="133"/>
      <c r="E12" s="134"/>
      <c r="F12" s="102"/>
      <c r="G12" s="62"/>
      <c r="H12" s="22"/>
      <c r="K12" s="23"/>
    </row>
    <row r="13" spans="2:11" s="18" customFormat="1" ht="15" customHeight="1">
      <c r="B13" s="207"/>
      <c r="C13" s="140" t="s">
        <v>18</v>
      </c>
      <c r="D13" s="133" t="s">
        <v>14</v>
      </c>
      <c r="E13" s="134">
        <v>4</v>
      </c>
      <c r="F13" s="102"/>
      <c r="G13" s="62">
        <f>F13</f>
        <v>0</v>
      </c>
      <c r="H13" s="22"/>
      <c r="K13" s="23"/>
    </row>
    <row r="14" spans="2:11" s="18" customFormat="1" ht="15" customHeight="1">
      <c r="B14" s="207"/>
      <c r="C14" s="140" t="s">
        <v>46</v>
      </c>
      <c r="D14" s="147" t="s">
        <v>14</v>
      </c>
      <c r="E14" s="146">
        <v>2</v>
      </c>
      <c r="F14" s="104"/>
      <c r="G14" s="104">
        <f>F14</f>
        <v>0</v>
      </c>
      <c r="H14" s="22"/>
      <c r="K14" s="23"/>
    </row>
    <row r="15" spans="2:11" s="18" customFormat="1" ht="15" customHeight="1">
      <c r="B15" s="207"/>
      <c r="C15" s="140" t="s">
        <v>19</v>
      </c>
      <c r="D15" s="133" t="s">
        <v>14</v>
      </c>
      <c r="E15" s="134">
        <v>1</v>
      </c>
      <c r="F15" s="102"/>
      <c r="G15" s="62">
        <f>F15</f>
        <v>0</v>
      </c>
      <c r="H15" s="22"/>
      <c r="K15" s="23"/>
    </row>
    <row r="16" spans="2:11" s="18" customFormat="1" ht="15" customHeight="1">
      <c r="B16" s="207"/>
      <c r="C16" s="140"/>
      <c r="D16" s="133"/>
      <c r="E16" s="134"/>
      <c r="F16" s="102"/>
      <c r="G16" s="62"/>
      <c r="H16" s="22"/>
      <c r="K16" s="23"/>
    </row>
    <row r="17" spans="2:11" s="18" customFormat="1" ht="15" customHeight="1">
      <c r="B17" s="207"/>
      <c r="C17" s="140"/>
      <c r="D17" s="133"/>
      <c r="E17" s="134"/>
      <c r="F17" s="102"/>
      <c r="G17" s="62"/>
      <c r="H17" s="22"/>
      <c r="K17" s="23"/>
    </row>
    <row r="18" spans="2:11" s="18" customFormat="1" ht="15" customHeight="1">
      <c r="B18" s="207"/>
      <c r="C18" s="21" t="s">
        <v>20</v>
      </c>
      <c r="D18" s="133" t="s">
        <v>14</v>
      </c>
      <c r="E18" s="134">
        <v>0</v>
      </c>
      <c r="F18" s="102"/>
      <c r="G18" s="62">
        <f>F18</f>
        <v>0</v>
      </c>
      <c r="H18" s="22"/>
      <c r="K18" s="23"/>
    </row>
    <row r="19" spans="2:11" s="18" customFormat="1" ht="15" customHeight="1" thickBot="1">
      <c r="B19" s="207"/>
      <c r="C19" s="81"/>
      <c r="D19" s="148"/>
      <c r="E19" s="149"/>
      <c r="F19" s="89"/>
      <c r="G19" s="90"/>
      <c r="H19" s="22"/>
      <c r="K19" s="23"/>
    </row>
    <row r="20" spans="2:11" ht="15" customHeight="1">
      <c r="B20" s="207"/>
      <c r="C20" s="59" t="s">
        <v>7</v>
      </c>
      <c r="D20" s="58"/>
      <c r="E20" s="84"/>
      <c r="F20" s="60"/>
      <c r="G20" s="61"/>
      <c r="H20" s="8"/>
      <c r="K20" s="10"/>
    </row>
    <row r="21" spans="1:8" ht="15.75" customHeight="1">
      <c r="A21" s="1">
        <v>68</v>
      </c>
      <c r="B21" s="207"/>
      <c r="C21" s="151" t="s">
        <v>54</v>
      </c>
      <c r="D21" s="139" t="s">
        <v>0</v>
      </c>
      <c r="E21" s="134">
        <v>222</v>
      </c>
      <c r="F21" s="103"/>
      <c r="G21" s="63">
        <f>F21*E21</f>
        <v>0</v>
      </c>
      <c r="H21" s="8"/>
    </row>
    <row r="22" spans="2:8" ht="15.75" customHeight="1">
      <c r="B22" s="207"/>
      <c r="C22" s="140"/>
      <c r="D22" s="133"/>
      <c r="E22" s="134"/>
      <c r="F22" s="41"/>
      <c r="G22" s="62"/>
      <c r="H22" s="8"/>
    </row>
    <row r="23" spans="2:8" ht="15.75" customHeight="1">
      <c r="B23" s="207"/>
      <c r="C23" s="21" t="s">
        <v>10</v>
      </c>
      <c r="D23" s="133"/>
      <c r="E23" s="134"/>
      <c r="F23" s="41"/>
      <c r="G23" s="62"/>
      <c r="H23" s="8"/>
    </row>
    <row r="24" spans="2:8" ht="15.75" customHeight="1">
      <c r="B24" s="207"/>
      <c r="C24" s="140" t="s">
        <v>11</v>
      </c>
      <c r="D24" s="133" t="s">
        <v>1</v>
      </c>
      <c r="E24" s="134">
        <v>45</v>
      </c>
      <c r="F24" s="41"/>
      <c r="G24" s="62">
        <f>F24*E24</f>
        <v>0</v>
      </c>
      <c r="H24" s="8"/>
    </row>
    <row r="25" spans="2:8" ht="15.75" customHeight="1">
      <c r="B25" s="207"/>
      <c r="C25" s="140"/>
      <c r="D25" s="133"/>
      <c r="E25" s="134"/>
      <c r="F25" s="41"/>
      <c r="G25" s="62"/>
      <c r="H25" s="8"/>
    </row>
    <row r="26" spans="2:8" ht="15.75" customHeight="1">
      <c r="B26" s="207"/>
      <c r="C26" s="21" t="s">
        <v>12</v>
      </c>
      <c r="D26" s="133"/>
      <c r="E26" s="134"/>
      <c r="F26" s="41"/>
      <c r="G26" s="62"/>
      <c r="H26" s="8"/>
    </row>
    <row r="27" spans="2:8" ht="15.75" customHeight="1">
      <c r="B27" s="207"/>
      <c r="C27" s="138"/>
      <c r="D27" s="133"/>
      <c r="E27" s="134"/>
      <c r="F27" s="41"/>
      <c r="G27" s="62"/>
      <c r="H27" s="8"/>
    </row>
    <row r="28" spans="2:9" ht="15.75" customHeight="1">
      <c r="B28" s="207"/>
      <c r="C28" s="140" t="s">
        <v>13</v>
      </c>
      <c r="D28" s="133" t="s">
        <v>14</v>
      </c>
      <c r="E28" s="134">
        <v>2</v>
      </c>
      <c r="F28" s="41"/>
      <c r="G28" s="62">
        <f>F28</f>
        <v>0</v>
      </c>
      <c r="H28" s="8"/>
      <c r="I28" s="123"/>
    </row>
    <row r="29" spans="2:9" ht="15.75" customHeight="1">
      <c r="B29" s="207"/>
      <c r="C29" s="140"/>
      <c r="D29" s="133"/>
      <c r="E29" s="134"/>
      <c r="F29" s="41"/>
      <c r="G29" s="68"/>
      <c r="H29" s="8"/>
      <c r="I29" s="123"/>
    </row>
    <row r="30" spans="2:8" ht="15.75" customHeight="1">
      <c r="B30" s="207"/>
      <c r="C30" s="19"/>
      <c r="D30" s="139"/>
      <c r="E30" s="141"/>
      <c r="F30" s="102"/>
      <c r="G30" s="62"/>
      <c r="H30" s="8"/>
    </row>
    <row r="31" spans="2:8" ht="15.75" customHeight="1">
      <c r="B31" s="211"/>
      <c r="C31" s="20"/>
      <c r="D31" s="136"/>
      <c r="E31" s="136"/>
      <c r="F31" s="20"/>
      <c r="G31" s="113"/>
      <c r="H31" s="8"/>
    </row>
    <row r="32" spans="2:8" ht="15.75" customHeight="1" thickBot="1">
      <c r="B32" s="212"/>
      <c r="C32" s="65"/>
      <c r="D32" s="137"/>
      <c r="E32" s="137"/>
      <c r="F32" s="65"/>
      <c r="G32" s="130">
        <f>SUM(G7:G30)</f>
        <v>0</v>
      </c>
      <c r="H32" s="8"/>
    </row>
    <row r="33" spans="2:9" s="7" customFormat="1" ht="16.5" customHeight="1">
      <c r="B33" s="37"/>
      <c r="C33" s="20"/>
      <c r="D33" s="27"/>
      <c r="E33" s="27"/>
      <c r="F33" s="20"/>
      <c r="G33" s="20"/>
      <c r="H33" s="6"/>
      <c r="I33" s="11"/>
    </row>
    <row r="34" spans="2:9" s="7" customFormat="1" ht="16.5" customHeight="1">
      <c r="B34" s="37"/>
      <c r="C34" s="20"/>
      <c r="D34" s="27"/>
      <c r="E34" s="27"/>
      <c r="F34" s="20"/>
      <c r="G34" s="20"/>
      <c r="H34" s="6"/>
      <c r="I34" s="11"/>
    </row>
    <row r="35" spans="2:9" s="7" customFormat="1" ht="16.5" customHeight="1">
      <c r="B35" s="37"/>
      <c r="C35" s="20"/>
      <c r="D35" s="27"/>
      <c r="E35" s="27"/>
      <c r="F35" s="20"/>
      <c r="G35" s="20"/>
      <c r="H35" s="6"/>
      <c r="I35" s="11"/>
    </row>
    <row r="36" spans="2:9" s="7" customFormat="1" ht="16.5" customHeight="1">
      <c r="B36" s="37"/>
      <c r="C36" s="20"/>
      <c r="D36" s="27"/>
      <c r="E36" s="27"/>
      <c r="F36" s="20"/>
      <c r="G36" s="20"/>
      <c r="H36" s="6"/>
      <c r="I36" s="11"/>
    </row>
    <row r="37" spans="2:9" s="7" customFormat="1" ht="16.5" customHeight="1">
      <c r="B37" s="37"/>
      <c r="C37" s="20"/>
      <c r="D37" s="27"/>
      <c r="E37" s="27"/>
      <c r="F37" s="20"/>
      <c r="G37" s="20"/>
      <c r="H37" s="6"/>
      <c r="I37" s="11"/>
    </row>
    <row r="38" spans="2:9" s="7" customFormat="1" ht="16.5" customHeight="1">
      <c r="B38" s="37"/>
      <c r="C38" s="20"/>
      <c r="D38" s="27"/>
      <c r="E38" s="27"/>
      <c r="F38" s="20"/>
      <c r="G38" s="20"/>
      <c r="H38" s="6"/>
      <c r="I38" s="11"/>
    </row>
    <row r="39" spans="2:9" s="7" customFormat="1" ht="16.5" customHeight="1">
      <c r="B39" s="37"/>
      <c r="C39" s="20"/>
      <c r="D39" s="27"/>
      <c r="E39" s="27"/>
      <c r="F39" s="20"/>
      <c r="G39" s="20"/>
      <c r="H39" s="6"/>
      <c r="I39" s="11"/>
    </row>
    <row r="40" spans="2:9" s="7" customFormat="1" ht="16.5" customHeight="1">
      <c r="B40" s="37"/>
      <c r="C40" s="20"/>
      <c r="D40" s="27"/>
      <c r="E40" s="27"/>
      <c r="F40" s="20"/>
      <c r="G40" s="20"/>
      <c r="H40" s="6"/>
      <c r="I40" s="11"/>
    </row>
    <row r="41" spans="2:9" s="7" customFormat="1" ht="16.5" customHeight="1">
      <c r="B41" s="37"/>
      <c r="C41" s="20"/>
      <c r="D41" s="27"/>
      <c r="E41" s="27"/>
      <c r="F41" s="20"/>
      <c r="G41" s="20"/>
      <c r="H41" s="6"/>
      <c r="I41" s="11"/>
    </row>
    <row r="42" spans="2:9" s="7" customFormat="1" ht="16.5" customHeight="1">
      <c r="B42" s="37"/>
      <c r="C42" s="20"/>
      <c r="D42" s="27"/>
      <c r="E42" s="27"/>
      <c r="F42" s="20"/>
      <c r="G42" s="20"/>
      <c r="H42" s="6"/>
      <c r="I42" s="11"/>
    </row>
    <row r="43" spans="2:9" s="7" customFormat="1" ht="16.5" customHeight="1">
      <c r="B43" s="37"/>
      <c r="C43" s="20"/>
      <c r="D43" s="27"/>
      <c r="E43" s="27"/>
      <c r="F43" s="20"/>
      <c r="G43" s="20"/>
      <c r="H43" s="6"/>
      <c r="I43" s="11"/>
    </row>
    <row r="44" spans="2:9" s="7" customFormat="1" ht="16.5" customHeight="1">
      <c r="B44" s="37"/>
      <c r="C44" s="20"/>
      <c r="D44" s="27"/>
      <c r="E44" s="27"/>
      <c r="F44" s="20"/>
      <c r="G44" s="20"/>
      <c r="H44" s="6"/>
      <c r="I44" s="11"/>
    </row>
    <row r="45" spans="2:9" s="7" customFormat="1" ht="16.5" customHeight="1">
      <c r="B45" s="37"/>
      <c r="C45" s="20"/>
      <c r="D45" s="27"/>
      <c r="E45" s="27"/>
      <c r="F45" s="20"/>
      <c r="G45" s="20"/>
      <c r="H45" s="6"/>
      <c r="I45" s="11"/>
    </row>
    <row r="46" spans="2:9" s="7" customFormat="1" ht="16.5" customHeight="1">
      <c r="B46" s="37"/>
      <c r="C46" s="20"/>
      <c r="D46" s="27"/>
      <c r="E46" s="27"/>
      <c r="F46" s="20"/>
      <c r="G46" s="20"/>
      <c r="H46" s="6"/>
      <c r="I46" s="11"/>
    </row>
    <row r="47" spans="2:9" s="7" customFormat="1" ht="16.5" customHeight="1">
      <c r="B47" s="37"/>
      <c r="C47" s="20"/>
      <c r="D47" s="27"/>
      <c r="E47" s="27"/>
      <c r="F47" s="20"/>
      <c r="G47" s="20"/>
      <c r="H47" s="6"/>
      <c r="I47" s="11"/>
    </row>
    <row r="48" spans="2:9" s="7" customFormat="1" ht="16.5" customHeight="1">
      <c r="B48" s="37"/>
      <c r="C48" s="20"/>
      <c r="D48" s="27"/>
      <c r="E48" s="27"/>
      <c r="F48" s="20"/>
      <c r="G48" s="20"/>
      <c r="H48" s="6"/>
      <c r="I48" s="11"/>
    </row>
    <row r="49" spans="2:9" s="7" customFormat="1" ht="16.5" customHeight="1">
      <c r="B49" s="37"/>
      <c r="C49" s="20"/>
      <c r="D49" s="27"/>
      <c r="E49" s="27"/>
      <c r="F49" s="20"/>
      <c r="G49" s="20"/>
      <c r="H49" s="6"/>
      <c r="I49" s="11"/>
    </row>
    <row r="50" spans="2:9" s="7" customFormat="1" ht="16.5" customHeight="1">
      <c r="B50" s="37"/>
      <c r="C50" s="20"/>
      <c r="D50" s="27"/>
      <c r="E50" s="27"/>
      <c r="F50" s="20"/>
      <c r="G50" s="20"/>
      <c r="H50" s="6"/>
      <c r="I50" s="11"/>
    </row>
    <row r="51" spans="2:9" s="7" customFormat="1" ht="16.5" customHeight="1">
      <c r="B51" s="37"/>
      <c r="C51" s="20"/>
      <c r="D51" s="27"/>
      <c r="E51" s="27"/>
      <c r="F51" s="20"/>
      <c r="G51" s="20"/>
      <c r="H51" s="6"/>
      <c r="I51" s="11"/>
    </row>
    <row r="52" spans="2:9" s="7" customFormat="1" ht="16.5" customHeight="1">
      <c r="B52" s="37"/>
      <c r="C52" s="20"/>
      <c r="D52" s="27"/>
      <c r="E52" s="27"/>
      <c r="F52" s="20"/>
      <c r="G52" s="20"/>
      <c r="H52" s="6"/>
      <c r="I52" s="11"/>
    </row>
    <row r="53" spans="2:9" s="7" customFormat="1" ht="16.5" customHeight="1">
      <c r="B53" s="37"/>
      <c r="C53" s="20"/>
      <c r="D53" s="27"/>
      <c r="E53" s="27"/>
      <c r="F53" s="20"/>
      <c r="G53" s="20"/>
      <c r="H53" s="6"/>
      <c r="I53" s="11"/>
    </row>
    <row r="54" spans="2:9" s="7" customFormat="1" ht="16.5" customHeight="1">
      <c r="B54" s="37"/>
      <c r="C54" s="20"/>
      <c r="D54" s="27"/>
      <c r="E54" s="27"/>
      <c r="F54" s="20"/>
      <c r="G54" s="20"/>
      <c r="H54" s="6"/>
      <c r="I54" s="11"/>
    </row>
    <row r="55" spans="2:9" s="7" customFormat="1" ht="16.5" customHeight="1">
      <c r="B55" s="37"/>
      <c r="C55" s="20"/>
      <c r="D55" s="27"/>
      <c r="E55" s="27"/>
      <c r="F55" s="20"/>
      <c r="G55" s="20"/>
      <c r="H55" s="6"/>
      <c r="I55" s="11"/>
    </row>
    <row r="56" spans="2:9" s="7" customFormat="1" ht="16.5" customHeight="1">
      <c r="B56" s="37"/>
      <c r="C56" s="20"/>
      <c r="D56" s="27"/>
      <c r="E56" s="27"/>
      <c r="F56" s="20"/>
      <c r="G56" s="20"/>
      <c r="H56" s="6"/>
      <c r="I56" s="11"/>
    </row>
    <row r="57" spans="2:9" s="7" customFormat="1" ht="16.5" customHeight="1">
      <c r="B57" s="37"/>
      <c r="C57" s="20"/>
      <c r="D57" s="27"/>
      <c r="E57" s="27"/>
      <c r="F57" s="20"/>
      <c r="G57" s="20"/>
      <c r="H57" s="6"/>
      <c r="I57" s="11"/>
    </row>
    <row r="58" spans="2:9" s="7" customFormat="1" ht="16.5" customHeight="1">
      <c r="B58" s="37"/>
      <c r="C58" s="20"/>
      <c r="D58" s="27"/>
      <c r="E58" s="27"/>
      <c r="F58" s="20"/>
      <c r="G58" s="20"/>
      <c r="H58" s="6"/>
      <c r="I58" s="11"/>
    </row>
    <row r="59" spans="2:9" s="7" customFormat="1" ht="16.5" customHeight="1">
      <c r="B59" s="37"/>
      <c r="C59" s="20"/>
      <c r="D59" s="27"/>
      <c r="E59" s="27"/>
      <c r="F59" s="20"/>
      <c r="G59" s="20"/>
      <c r="H59" s="6"/>
      <c r="I59" s="11"/>
    </row>
    <row r="60" spans="2:9" s="7" customFormat="1" ht="16.5" customHeight="1">
      <c r="B60" s="37"/>
      <c r="C60" s="20"/>
      <c r="D60" s="27"/>
      <c r="E60" s="27"/>
      <c r="F60" s="20"/>
      <c r="G60" s="20"/>
      <c r="H60" s="6"/>
      <c r="I60" s="11"/>
    </row>
    <row r="61" spans="2:9" s="7" customFormat="1" ht="16.5" customHeight="1">
      <c r="B61" s="37"/>
      <c r="C61" s="20"/>
      <c r="D61" s="27"/>
      <c r="E61" s="27"/>
      <c r="F61" s="20"/>
      <c r="G61" s="20"/>
      <c r="H61" s="6"/>
      <c r="I61" s="11"/>
    </row>
    <row r="62" spans="2:9" s="7" customFormat="1" ht="16.5" customHeight="1">
      <c r="B62" s="37"/>
      <c r="C62" s="20"/>
      <c r="D62" s="27"/>
      <c r="E62" s="27"/>
      <c r="F62" s="20"/>
      <c r="G62" s="20"/>
      <c r="H62" s="6"/>
      <c r="I62" s="11"/>
    </row>
    <row r="63" spans="2:9" s="7" customFormat="1" ht="16.5" customHeight="1">
      <c r="B63" s="37"/>
      <c r="C63" s="20"/>
      <c r="D63" s="27"/>
      <c r="E63" s="27"/>
      <c r="F63" s="20"/>
      <c r="G63" s="20"/>
      <c r="H63" s="6"/>
      <c r="I63" s="11"/>
    </row>
    <row r="64" spans="2:9" s="7" customFormat="1" ht="16.5" customHeight="1">
      <c r="B64" s="37"/>
      <c r="C64" s="20"/>
      <c r="D64" s="27"/>
      <c r="E64" s="27"/>
      <c r="F64" s="20"/>
      <c r="G64" s="20"/>
      <c r="H64" s="6"/>
      <c r="I64" s="11"/>
    </row>
    <row r="65" spans="2:9" s="7" customFormat="1" ht="16.5" customHeight="1">
      <c r="B65" s="37"/>
      <c r="C65" s="20"/>
      <c r="D65" s="27"/>
      <c r="E65" s="27"/>
      <c r="F65" s="20"/>
      <c r="G65" s="20"/>
      <c r="H65" s="6"/>
      <c r="I65" s="11"/>
    </row>
    <row r="66" spans="2:9" s="7" customFormat="1" ht="16.5" customHeight="1">
      <c r="B66" s="37"/>
      <c r="C66" s="20"/>
      <c r="D66" s="27"/>
      <c r="E66" s="27"/>
      <c r="F66" s="20"/>
      <c r="G66" s="20"/>
      <c r="H66" s="6"/>
      <c r="I66" s="11"/>
    </row>
    <row r="67" spans="2:9" s="7" customFormat="1" ht="16.5" customHeight="1">
      <c r="B67" s="37"/>
      <c r="C67" s="20"/>
      <c r="D67" s="27"/>
      <c r="E67" s="27"/>
      <c r="F67" s="20"/>
      <c r="G67" s="20"/>
      <c r="H67" s="6"/>
      <c r="I67" s="11"/>
    </row>
    <row r="68" spans="2:9" s="7" customFormat="1" ht="16.5" customHeight="1">
      <c r="B68" s="37"/>
      <c r="C68" s="20"/>
      <c r="D68" s="27"/>
      <c r="E68" s="27"/>
      <c r="F68" s="20"/>
      <c r="G68" s="20"/>
      <c r="H68" s="6"/>
      <c r="I68" s="11"/>
    </row>
    <row r="69" spans="2:9" s="7" customFormat="1" ht="16.5" customHeight="1">
      <c r="B69" s="37"/>
      <c r="C69" s="20"/>
      <c r="D69" s="27"/>
      <c r="E69" s="27"/>
      <c r="F69" s="20"/>
      <c r="G69" s="20"/>
      <c r="H69" s="6"/>
      <c r="I69" s="11"/>
    </row>
    <row r="70" spans="2:9" s="7" customFormat="1" ht="16.5" customHeight="1">
      <c r="B70" s="37"/>
      <c r="C70" s="20"/>
      <c r="D70" s="27"/>
      <c r="E70" s="27"/>
      <c r="F70" s="20"/>
      <c r="G70" s="20"/>
      <c r="H70" s="6"/>
      <c r="I70" s="11"/>
    </row>
    <row r="71" spans="2:9" s="7" customFormat="1" ht="16.5" customHeight="1">
      <c r="B71" s="37"/>
      <c r="C71" s="20"/>
      <c r="D71" s="27"/>
      <c r="E71" s="27"/>
      <c r="F71" s="20"/>
      <c r="G71" s="20"/>
      <c r="H71" s="6"/>
      <c r="I71" s="11"/>
    </row>
    <row r="72" spans="2:9" s="7" customFormat="1" ht="16.5" customHeight="1">
      <c r="B72" s="37"/>
      <c r="C72" s="20"/>
      <c r="D72" s="27"/>
      <c r="E72" s="27"/>
      <c r="F72" s="20"/>
      <c r="G72" s="20"/>
      <c r="H72" s="6"/>
      <c r="I72" s="11"/>
    </row>
    <row r="73" spans="2:9" s="7" customFormat="1" ht="16.5" customHeight="1">
      <c r="B73" s="37"/>
      <c r="C73" s="20"/>
      <c r="D73" s="27"/>
      <c r="E73" s="27"/>
      <c r="F73" s="20"/>
      <c r="G73" s="20"/>
      <c r="H73" s="6"/>
      <c r="I73" s="11"/>
    </row>
    <row r="74" spans="2:9" s="7" customFormat="1" ht="16.5" customHeight="1">
      <c r="B74" s="37"/>
      <c r="C74" s="20"/>
      <c r="D74" s="27"/>
      <c r="E74" s="27"/>
      <c r="F74" s="20"/>
      <c r="G74" s="20"/>
      <c r="H74" s="6"/>
      <c r="I74" s="11"/>
    </row>
    <row r="75" spans="2:9" s="7" customFormat="1" ht="16.5" customHeight="1">
      <c r="B75" s="37"/>
      <c r="C75" s="20"/>
      <c r="D75" s="27"/>
      <c r="E75" s="27"/>
      <c r="F75" s="20"/>
      <c r="G75" s="20"/>
      <c r="H75" s="6"/>
      <c r="I75" s="11"/>
    </row>
    <row r="76" spans="2:9" s="7" customFormat="1" ht="16.5" customHeight="1">
      <c r="B76" s="37"/>
      <c r="C76" s="20"/>
      <c r="D76" s="27"/>
      <c r="E76" s="27"/>
      <c r="F76" s="20"/>
      <c r="G76" s="20"/>
      <c r="H76" s="6"/>
      <c r="I76" s="11"/>
    </row>
    <row r="77" spans="2:9" s="7" customFormat="1" ht="16.5" customHeight="1">
      <c r="B77" s="37"/>
      <c r="C77" s="20"/>
      <c r="D77" s="27"/>
      <c r="E77" s="27"/>
      <c r="F77" s="20"/>
      <c r="G77" s="20"/>
      <c r="H77" s="6"/>
      <c r="I77" s="11"/>
    </row>
    <row r="78" spans="2:9" s="7" customFormat="1" ht="16.5" customHeight="1">
      <c r="B78" s="37"/>
      <c r="C78" s="20"/>
      <c r="D78" s="27"/>
      <c r="E78" s="27"/>
      <c r="F78" s="20"/>
      <c r="G78" s="20"/>
      <c r="H78" s="6"/>
      <c r="I78" s="11"/>
    </row>
    <row r="79" spans="2:9" s="7" customFormat="1" ht="16.5" customHeight="1">
      <c r="B79" s="37"/>
      <c r="C79" s="20"/>
      <c r="D79" s="27"/>
      <c r="E79" s="27"/>
      <c r="F79" s="20"/>
      <c r="G79" s="20"/>
      <c r="H79" s="6"/>
      <c r="I79" s="11"/>
    </row>
    <row r="80" spans="2:9" s="7" customFormat="1" ht="16.5" customHeight="1">
      <c r="B80" s="37"/>
      <c r="C80" s="20"/>
      <c r="D80" s="27"/>
      <c r="E80" s="27"/>
      <c r="F80" s="20"/>
      <c r="G80" s="20"/>
      <c r="H80" s="6"/>
      <c r="I80" s="11"/>
    </row>
    <row r="81" spans="2:9" s="7" customFormat="1" ht="16.5" customHeight="1">
      <c r="B81" s="37"/>
      <c r="C81" s="20"/>
      <c r="D81" s="27"/>
      <c r="E81" s="27"/>
      <c r="F81" s="20"/>
      <c r="G81" s="20"/>
      <c r="H81" s="6"/>
      <c r="I81" s="11"/>
    </row>
    <row r="82" spans="2:9" s="7" customFormat="1" ht="16.5" customHeight="1">
      <c r="B82" s="37"/>
      <c r="C82" s="20"/>
      <c r="D82" s="27"/>
      <c r="E82" s="27"/>
      <c r="F82" s="20"/>
      <c r="G82" s="20"/>
      <c r="H82" s="6"/>
      <c r="I82" s="11"/>
    </row>
    <row r="83" spans="2:9" s="7" customFormat="1" ht="16.5" customHeight="1">
      <c r="B83" s="37"/>
      <c r="C83" s="20"/>
      <c r="D83" s="27"/>
      <c r="E83" s="27"/>
      <c r="F83" s="20"/>
      <c r="G83" s="20"/>
      <c r="H83" s="6"/>
      <c r="I83" s="11"/>
    </row>
    <row r="84" spans="2:9" s="7" customFormat="1" ht="16.5" customHeight="1">
      <c r="B84" s="39"/>
      <c r="C84" s="20"/>
      <c r="D84" s="27"/>
      <c r="E84" s="27"/>
      <c r="F84" s="20"/>
      <c r="G84" s="20"/>
      <c r="H84" s="6"/>
      <c r="I84" s="11"/>
    </row>
    <row r="85" spans="2:9" s="7" customFormat="1" ht="16.5" customHeight="1">
      <c r="B85" s="28"/>
      <c r="C85" s="20"/>
      <c r="D85" s="27"/>
      <c r="E85" s="27"/>
      <c r="F85" s="20"/>
      <c r="G85" s="20"/>
      <c r="H85" s="6"/>
      <c r="I85" s="11"/>
    </row>
    <row r="86" spans="2:9" s="7" customFormat="1" ht="16.5" customHeight="1">
      <c r="B86" s="28"/>
      <c r="C86" s="20"/>
      <c r="D86" s="27"/>
      <c r="E86" s="27"/>
      <c r="F86" s="20"/>
      <c r="G86" s="20"/>
      <c r="H86" s="6"/>
      <c r="I86" s="11"/>
    </row>
    <row r="87" spans="2:9" s="7" customFormat="1" ht="16.5" customHeight="1">
      <c r="B87" s="28"/>
      <c r="C87" s="20"/>
      <c r="D87" s="27"/>
      <c r="E87" s="27"/>
      <c r="F87" s="20"/>
      <c r="G87" s="20"/>
      <c r="H87" s="6"/>
      <c r="I87" s="11"/>
    </row>
    <row r="88" spans="2:9" s="7" customFormat="1" ht="16.5" customHeight="1">
      <c r="B88" s="28"/>
      <c r="C88" s="20"/>
      <c r="D88" s="27"/>
      <c r="E88" s="27"/>
      <c r="F88" s="20"/>
      <c r="G88" s="20"/>
      <c r="H88" s="6"/>
      <c r="I88" s="11"/>
    </row>
    <row r="89" spans="2:9" s="7" customFormat="1" ht="16.5" customHeight="1">
      <c r="B89" s="28"/>
      <c r="C89" s="20"/>
      <c r="D89" s="27"/>
      <c r="E89" s="27"/>
      <c r="F89" s="20"/>
      <c r="G89" s="20"/>
      <c r="H89" s="6"/>
      <c r="I89" s="11"/>
    </row>
    <row r="90" spans="2:9" s="7" customFormat="1" ht="16.5" customHeight="1">
      <c r="B90" s="28"/>
      <c r="C90" s="20"/>
      <c r="D90" s="27"/>
      <c r="E90" s="27"/>
      <c r="F90" s="20"/>
      <c r="G90" s="20"/>
      <c r="H90" s="6"/>
      <c r="I90" s="11"/>
    </row>
    <row r="91" spans="2:9" s="7" customFormat="1" ht="16.5" customHeight="1">
      <c r="B91" s="28"/>
      <c r="C91" s="20"/>
      <c r="D91" s="27"/>
      <c r="E91" s="27"/>
      <c r="F91" s="20"/>
      <c r="G91" s="20"/>
      <c r="H91" s="6"/>
      <c r="I91" s="11"/>
    </row>
    <row r="92" spans="2:9" s="7" customFormat="1" ht="16.5" customHeight="1">
      <c r="B92" s="28"/>
      <c r="C92" s="20"/>
      <c r="D92" s="27"/>
      <c r="E92" s="27"/>
      <c r="F92" s="20"/>
      <c r="G92" s="20"/>
      <c r="H92" s="6"/>
      <c r="I92" s="11"/>
    </row>
    <row r="93" spans="2:9" s="7" customFormat="1" ht="16.5" customHeight="1">
      <c r="B93" s="28"/>
      <c r="C93" s="20"/>
      <c r="D93" s="27"/>
      <c r="E93" s="27"/>
      <c r="F93" s="20"/>
      <c r="G93" s="20"/>
      <c r="H93" s="6"/>
      <c r="I93" s="11"/>
    </row>
    <row r="94" spans="2:9" s="7" customFormat="1" ht="16.5" customHeight="1">
      <c r="B94" s="28"/>
      <c r="C94" s="20"/>
      <c r="D94" s="27"/>
      <c r="E94" s="27"/>
      <c r="F94" s="20"/>
      <c r="G94" s="20"/>
      <c r="H94" s="6"/>
      <c r="I94" s="11"/>
    </row>
    <row r="95" spans="2:9" s="7" customFormat="1" ht="16.5" customHeight="1">
      <c r="B95" s="28"/>
      <c r="C95" s="20"/>
      <c r="D95" s="27"/>
      <c r="E95" s="27"/>
      <c r="F95" s="20"/>
      <c r="G95" s="20"/>
      <c r="H95" s="6"/>
      <c r="I95" s="11"/>
    </row>
    <row r="96" spans="2:9" s="7" customFormat="1" ht="16.5" customHeight="1">
      <c r="B96" s="28"/>
      <c r="C96" s="20"/>
      <c r="D96" s="27"/>
      <c r="E96" s="27"/>
      <c r="F96" s="20"/>
      <c r="G96" s="20"/>
      <c r="H96" s="6"/>
      <c r="I96" s="11"/>
    </row>
    <row r="97" spans="2:9" s="7" customFormat="1" ht="16.5" customHeight="1">
      <c r="B97" s="28"/>
      <c r="C97" s="20"/>
      <c r="D97" s="27"/>
      <c r="E97" s="27"/>
      <c r="F97" s="20"/>
      <c r="G97" s="20"/>
      <c r="H97" s="6"/>
      <c r="I97" s="11"/>
    </row>
    <row r="98" spans="2:9" s="7" customFormat="1" ht="16.5" customHeight="1">
      <c r="B98" s="28"/>
      <c r="C98" s="20"/>
      <c r="D98" s="27"/>
      <c r="E98" s="27"/>
      <c r="F98" s="20"/>
      <c r="G98" s="20"/>
      <c r="H98" s="6"/>
      <c r="I98" s="11"/>
    </row>
    <row r="99" spans="2:9" s="7" customFormat="1" ht="16.5" customHeight="1">
      <c r="B99" s="28"/>
      <c r="C99" s="20"/>
      <c r="D99" s="27"/>
      <c r="E99" s="27"/>
      <c r="F99" s="20"/>
      <c r="G99" s="20"/>
      <c r="H99" s="6"/>
      <c r="I99" s="11"/>
    </row>
    <row r="100" spans="2:9" s="7" customFormat="1" ht="16.5" customHeight="1">
      <c r="B100" s="28"/>
      <c r="C100" s="20"/>
      <c r="D100" s="27"/>
      <c r="E100" s="27"/>
      <c r="F100" s="20"/>
      <c r="G100" s="20"/>
      <c r="H100" s="6"/>
      <c r="I100" s="11"/>
    </row>
    <row r="101" spans="2:9" s="7" customFormat="1" ht="16.5" customHeight="1">
      <c r="B101" s="28"/>
      <c r="C101" s="20"/>
      <c r="D101" s="27"/>
      <c r="E101" s="27"/>
      <c r="F101" s="20"/>
      <c r="G101" s="20"/>
      <c r="H101" s="6"/>
      <c r="I101" s="11"/>
    </row>
    <row r="102" spans="2:9" s="7" customFormat="1" ht="16.5" customHeight="1">
      <c r="B102" s="28"/>
      <c r="C102" s="20"/>
      <c r="D102" s="27"/>
      <c r="E102" s="27"/>
      <c r="F102" s="20"/>
      <c r="G102" s="20"/>
      <c r="H102" s="6"/>
      <c r="I102" s="11"/>
    </row>
    <row r="103" spans="2:9" s="7" customFormat="1" ht="16.5" customHeight="1">
      <c r="B103" s="28"/>
      <c r="C103" s="20"/>
      <c r="D103" s="27"/>
      <c r="E103" s="27"/>
      <c r="F103" s="20"/>
      <c r="G103" s="20"/>
      <c r="H103" s="6"/>
      <c r="I103" s="11"/>
    </row>
    <row r="104" spans="2:9" s="7" customFormat="1" ht="16.5" customHeight="1">
      <c r="B104" s="28"/>
      <c r="C104" s="20"/>
      <c r="D104" s="27"/>
      <c r="E104" s="27"/>
      <c r="F104" s="20"/>
      <c r="G104" s="20"/>
      <c r="H104" s="6"/>
      <c r="I104" s="11"/>
    </row>
    <row r="105" spans="2:9" s="7" customFormat="1" ht="16.5" customHeight="1">
      <c r="B105" s="28"/>
      <c r="C105" s="20"/>
      <c r="D105" s="27"/>
      <c r="E105" s="27"/>
      <c r="F105" s="20"/>
      <c r="G105" s="20"/>
      <c r="H105" s="6"/>
      <c r="I105" s="11"/>
    </row>
    <row r="106" spans="2:9" s="7" customFormat="1" ht="16.5" customHeight="1">
      <c r="B106" s="28"/>
      <c r="C106" s="20"/>
      <c r="D106" s="27"/>
      <c r="E106" s="27"/>
      <c r="F106" s="20"/>
      <c r="G106" s="20"/>
      <c r="H106" s="6"/>
      <c r="I106" s="11"/>
    </row>
    <row r="107" spans="2:9" s="7" customFormat="1" ht="16.5" customHeight="1">
      <c r="B107" s="28"/>
      <c r="C107" s="20"/>
      <c r="D107" s="27"/>
      <c r="E107" s="27"/>
      <c r="F107" s="20"/>
      <c r="G107" s="20"/>
      <c r="H107" s="6"/>
      <c r="I107" s="11"/>
    </row>
    <row r="108" spans="2:9" s="7" customFormat="1" ht="16.5" customHeight="1">
      <c r="B108" s="28"/>
      <c r="C108" s="20"/>
      <c r="D108" s="27"/>
      <c r="E108" s="27"/>
      <c r="F108" s="20"/>
      <c r="G108" s="20"/>
      <c r="H108" s="6"/>
      <c r="I108" s="11"/>
    </row>
    <row r="109" spans="2:9" s="7" customFormat="1" ht="16.5" customHeight="1">
      <c r="B109" s="28"/>
      <c r="C109" s="20"/>
      <c r="D109" s="27"/>
      <c r="E109" s="27"/>
      <c r="F109" s="20"/>
      <c r="G109" s="20"/>
      <c r="H109" s="6"/>
      <c r="I109" s="11"/>
    </row>
    <row r="110" spans="2:9" s="7" customFormat="1" ht="16.5" customHeight="1">
      <c r="B110" s="28"/>
      <c r="C110" s="20"/>
      <c r="D110" s="27"/>
      <c r="E110" s="27"/>
      <c r="F110" s="20"/>
      <c r="G110" s="20"/>
      <c r="H110" s="6"/>
      <c r="I110" s="11"/>
    </row>
    <row r="111" spans="2:9" s="7" customFormat="1" ht="16.5" customHeight="1">
      <c r="B111" s="28"/>
      <c r="C111" s="20"/>
      <c r="D111" s="27"/>
      <c r="E111" s="27"/>
      <c r="F111" s="20"/>
      <c r="G111" s="20"/>
      <c r="H111" s="6"/>
      <c r="I111" s="11"/>
    </row>
    <row r="112" spans="2:9" s="7" customFormat="1" ht="16.5" customHeight="1">
      <c r="B112" s="28"/>
      <c r="C112" s="20"/>
      <c r="D112" s="27"/>
      <c r="E112" s="27"/>
      <c r="F112" s="20"/>
      <c r="G112" s="20"/>
      <c r="H112" s="6"/>
      <c r="I112" s="11"/>
    </row>
    <row r="113" spans="2:9" s="7" customFormat="1" ht="16.5" customHeight="1">
      <c r="B113" s="28"/>
      <c r="C113" s="20"/>
      <c r="D113" s="27"/>
      <c r="E113" s="27"/>
      <c r="F113" s="20"/>
      <c r="G113" s="20"/>
      <c r="H113" s="6"/>
      <c r="I113" s="11"/>
    </row>
    <row r="114" spans="2:9" s="7" customFormat="1" ht="16.5" customHeight="1">
      <c r="B114" s="28"/>
      <c r="C114" s="20"/>
      <c r="D114" s="27"/>
      <c r="E114" s="27"/>
      <c r="F114" s="20"/>
      <c r="G114" s="20"/>
      <c r="H114" s="6"/>
      <c r="I114" s="11"/>
    </row>
    <row r="115" spans="2:9" s="7" customFormat="1" ht="16.5" customHeight="1">
      <c r="B115" s="28"/>
      <c r="C115" s="20"/>
      <c r="D115" s="27"/>
      <c r="E115" s="27"/>
      <c r="F115" s="20"/>
      <c r="G115" s="20"/>
      <c r="H115" s="6"/>
      <c r="I115" s="11"/>
    </row>
    <row r="116" spans="2:9" s="7" customFormat="1" ht="16.5" customHeight="1">
      <c r="B116" s="28"/>
      <c r="C116" s="20"/>
      <c r="D116" s="27"/>
      <c r="E116" s="27"/>
      <c r="F116" s="20"/>
      <c r="G116" s="20"/>
      <c r="H116" s="6"/>
      <c r="I116" s="11"/>
    </row>
    <row r="117" spans="2:9" s="7" customFormat="1" ht="16.5" customHeight="1">
      <c r="B117" s="28"/>
      <c r="C117" s="20"/>
      <c r="D117" s="27"/>
      <c r="E117" s="27"/>
      <c r="F117" s="20"/>
      <c r="G117" s="20"/>
      <c r="H117" s="6"/>
      <c r="I117" s="11"/>
    </row>
    <row r="118" spans="2:9" s="7" customFormat="1" ht="16.5" customHeight="1">
      <c r="B118" s="28"/>
      <c r="C118" s="20"/>
      <c r="D118" s="27"/>
      <c r="E118" s="27"/>
      <c r="F118" s="20"/>
      <c r="G118" s="20"/>
      <c r="H118" s="6"/>
      <c r="I118" s="11"/>
    </row>
    <row r="119" spans="2:9" s="7" customFormat="1" ht="16.5" customHeight="1">
      <c r="B119" s="28"/>
      <c r="C119" s="20"/>
      <c r="D119" s="27"/>
      <c r="E119" s="27"/>
      <c r="F119" s="20"/>
      <c r="G119" s="20"/>
      <c r="H119" s="6"/>
      <c r="I119" s="11"/>
    </row>
    <row r="120" spans="2:9" s="7" customFormat="1" ht="16.5" customHeight="1">
      <c r="B120" s="28"/>
      <c r="C120" s="1"/>
      <c r="D120" s="1"/>
      <c r="E120" s="1"/>
      <c r="F120" s="1"/>
      <c r="G120" s="1"/>
      <c r="H120" s="6"/>
      <c r="I120" s="11"/>
    </row>
    <row r="121" spans="2:9" s="7" customFormat="1" ht="16.5" customHeight="1">
      <c r="B121" s="28"/>
      <c r="C121" s="1"/>
      <c r="D121" s="1"/>
      <c r="E121" s="1"/>
      <c r="F121" s="1"/>
      <c r="G121" s="1"/>
      <c r="H121" s="6"/>
      <c r="I121" s="11"/>
    </row>
    <row r="122" spans="2:9" s="7" customFormat="1" ht="16.5" customHeight="1">
      <c r="B122" s="28"/>
      <c r="C122" s="1"/>
      <c r="D122" s="1"/>
      <c r="E122" s="1"/>
      <c r="F122" s="1"/>
      <c r="G122" s="1"/>
      <c r="H122" s="6"/>
      <c r="I122" s="11"/>
    </row>
    <row r="123" spans="2:9" s="7" customFormat="1" ht="16.5" customHeight="1">
      <c r="B123" s="28"/>
      <c r="C123" s="1"/>
      <c r="D123" s="1"/>
      <c r="E123" s="1"/>
      <c r="F123" s="1"/>
      <c r="G123" s="1"/>
      <c r="H123" s="6"/>
      <c r="I123" s="11"/>
    </row>
    <row r="124" spans="2:9" s="7" customFormat="1" ht="16.5" customHeight="1">
      <c r="B124" s="28"/>
      <c r="C124" s="1"/>
      <c r="D124" s="1"/>
      <c r="E124" s="1"/>
      <c r="F124" s="1"/>
      <c r="G124" s="1"/>
      <c r="H124" s="6"/>
      <c r="I124" s="11"/>
    </row>
    <row r="125" spans="2:9" s="7" customFormat="1" ht="16.5" customHeight="1">
      <c r="B125" s="28"/>
      <c r="C125" s="1"/>
      <c r="D125" s="1"/>
      <c r="E125" s="1"/>
      <c r="F125" s="1"/>
      <c r="G125" s="1"/>
      <c r="H125" s="6"/>
      <c r="I125" s="11"/>
    </row>
    <row r="126" spans="2:9" s="7" customFormat="1" ht="16.5" customHeight="1">
      <c r="B126" s="28"/>
      <c r="C126" s="1"/>
      <c r="D126" s="1"/>
      <c r="E126" s="1"/>
      <c r="F126" s="1"/>
      <c r="G126" s="1"/>
      <c r="H126" s="6"/>
      <c r="I126" s="11"/>
    </row>
    <row r="127" spans="2:9" s="7" customFormat="1" ht="16.5" customHeight="1">
      <c r="B127" s="28"/>
      <c r="C127" s="1"/>
      <c r="D127" s="1"/>
      <c r="E127" s="1"/>
      <c r="F127" s="1"/>
      <c r="G127" s="1"/>
      <c r="H127" s="6"/>
      <c r="I127" s="11"/>
    </row>
    <row r="128" spans="2:9" s="7" customFormat="1" ht="16.5" customHeight="1">
      <c r="B128" s="28"/>
      <c r="C128" s="1"/>
      <c r="D128" s="1"/>
      <c r="E128" s="1"/>
      <c r="F128" s="1"/>
      <c r="G128" s="1"/>
      <c r="H128" s="6"/>
      <c r="I128" s="11"/>
    </row>
    <row r="129" spans="2:9" s="7" customFormat="1" ht="16.5" customHeight="1">
      <c r="B129" s="28"/>
      <c r="C129" s="1"/>
      <c r="D129" s="1"/>
      <c r="E129" s="1"/>
      <c r="F129" s="1"/>
      <c r="G129" s="1"/>
      <c r="H129" s="6"/>
      <c r="I129" s="11"/>
    </row>
    <row r="130" spans="2:9" s="7" customFormat="1" ht="16.5" customHeight="1">
      <c r="B130" s="28"/>
      <c r="C130" s="1"/>
      <c r="D130" s="1"/>
      <c r="E130" s="1"/>
      <c r="F130" s="1"/>
      <c r="G130" s="1"/>
      <c r="H130" s="6"/>
      <c r="I130" s="11"/>
    </row>
    <row r="131" spans="2:9" s="7" customFormat="1" ht="16.5" customHeight="1">
      <c r="B131" s="28"/>
      <c r="C131" s="1"/>
      <c r="D131" s="1"/>
      <c r="E131" s="1"/>
      <c r="F131" s="1"/>
      <c r="G131" s="1"/>
      <c r="H131" s="6"/>
      <c r="I131" s="11"/>
    </row>
    <row r="132" spans="2:9" s="7" customFormat="1" ht="16.5" customHeight="1">
      <c r="B132" s="28"/>
      <c r="C132" s="1"/>
      <c r="D132" s="1"/>
      <c r="E132" s="1"/>
      <c r="F132" s="1"/>
      <c r="G132" s="1"/>
      <c r="H132" s="6"/>
      <c r="I132" s="11"/>
    </row>
    <row r="133" spans="2:9" s="7" customFormat="1" ht="16.5" customHeight="1">
      <c r="B133" s="28"/>
      <c r="C133" s="1"/>
      <c r="D133" s="1"/>
      <c r="E133" s="1"/>
      <c r="F133" s="1"/>
      <c r="G133" s="1"/>
      <c r="H133" s="6"/>
      <c r="I133" s="11"/>
    </row>
    <row r="134" spans="2:9" s="7" customFormat="1" ht="16.5" customHeight="1">
      <c r="B134" s="28"/>
      <c r="C134" s="1"/>
      <c r="D134" s="1"/>
      <c r="E134" s="1"/>
      <c r="F134" s="1"/>
      <c r="G134" s="1"/>
      <c r="H134" s="6"/>
      <c r="I134" s="11"/>
    </row>
    <row r="135" spans="2:9" s="7" customFormat="1" ht="16.5" customHeight="1">
      <c r="B135" s="28"/>
      <c r="C135" s="1"/>
      <c r="D135" s="1"/>
      <c r="E135" s="1"/>
      <c r="F135" s="1"/>
      <c r="G135" s="1"/>
      <c r="H135" s="6"/>
      <c r="I135" s="11"/>
    </row>
    <row r="136" spans="2:9" s="7" customFormat="1" ht="16.5" customHeight="1">
      <c r="B136" s="28"/>
      <c r="C136" s="1"/>
      <c r="D136" s="1"/>
      <c r="E136" s="1"/>
      <c r="F136" s="1"/>
      <c r="G136" s="1"/>
      <c r="H136" s="6"/>
      <c r="I136" s="11"/>
    </row>
    <row r="137" spans="2:9" s="7" customFormat="1" ht="16.5" customHeight="1">
      <c r="B137" s="28"/>
      <c r="C137" s="1"/>
      <c r="D137" s="1"/>
      <c r="E137" s="1"/>
      <c r="F137" s="1"/>
      <c r="G137" s="1"/>
      <c r="H137" s="6"/>
      <c r="I137" s="11"/>
    </row>
    <row r="138" spans="2:9" s="7" customFormat="1" ht="16.5" customHeight="1">
      <c r="B138" s="28"/>
      <c r="C138" s="1"/>
      <c r="D138" s="1"/>
      <c r="E138" s="1"/>
      <c r="F138" s="1"/>
      <c r="G138" s="1"/>
      <c r="H138" s="6"/>
      <c r="I138" s="11"/>
    </row>
    <row r="139" spans="2:9" s="7" customFormat="1" ht="16.5" customHeight="1">
      <c r="B139" s="28"/>
      <c r="C139" s="1"/>
      <c r="D139" s="1"/>
      <c r="E139" s="1"/>
      <c r="F139" s="1"/>
      <c r="G139" s="1"/>
      <c r="H139" s="6"/>
      <c r="I139" s="11"/>
    </row>
    <row r="140" spans="2:9" s="7" customFormat="1" ht="16.5" customHeight="1">
      <c r="B140" s="28"/>
      <c r="C140" s="1"/>
      <c r="D140" s="1"/>
      <c r="E140" s="1"/>
      <c r="F140" s="1"/>
      <c r="G140" s="1"/>
      <c r="H140" s="6"/>
      <c r="I140" s="11"/>
    </row>
    <row r="141" spans="2:9" s="7" customFormat="1" ht="16.5" customHeight="1">
      <c r="B141" s="28"/>
      <c r="C141" s="1"/>
      <c r="D141" s="1"/>
      <c r="E141" s="1"/>
      <c r="F141" s="1"/>
      <c r="G141" s="1"/>
      <c r="H141" s="6"/>
      <c r="I141" s="11"/>
    </row>
    <row r="142" spans="2:9" s="7" customFormat="1" ht="16.5" customHeight="1">
      <c r="B142" s="28"/>
      <c r="C142" s="1"/>
      <c r="D142" s="1"/>
      <c r="E142" s="1"/>
      <c r="F142" s="1"/>
      <c r="G142" s="1"/>
      <c r="H142" s="6"/>
      <c r="I142" s="11"/>
    </row>
    <row r="143" spans="2:9" s="7" customFormat="1" ht="16.5" customHeight="1">
      <c r="B143" s="28"/>
      <c r="C143" s="1"/>
      <c r="D143" s="1"/>
      <c r="E143" s="1"/>
      <c r="F143" s="1"/>
      <c r="G143" s="1"/>
      <c r="H143" s="6"/>
      <c r="I143" s="11"/>
    </row>
    <row r="144" spans="2:9" s="7" customFormat="1" ht="16.5" customHeight="1">
      <c r="B144" s="28"/>
      <c r="C144" s="1"/>
      <c r="D144" s="1"/>
      <c r="E144" s="1"/>
      <c r="F144" s="1"/>
      <c r="G144" s="1"/>
      <c r="H144" s="6"/>
      <c r="I144" s="11"/>
    </row>
    <row r="145" spans="2:9" s="7" customFormat="1" ht="16.5" customHeight="1">
      <c r="B145" s="28"/>
      <c r="C145" s="1"/>
      <c r="D145" s="1"/>
      <c r="E145" s="1"/>
      <c r="F145" s="1"/>
      <c r="G145" s="1"/>
      <c r="H145" s="6"/>
      <c r="I145" s="11"/>
    </row>
    <row r="146" spans="2:9" s="7" customFormat="1" ht="16.5" customHeight="1">
      <c r="B146" s="28"/>
      <c r="C146" s="1"/>
      <c r="D146" s="1"/>
      <c r="E146" s="1"/>
      <c r="F146" s="1"/>
      <c r="G146" s="1"/>
      <c r="H146" s="6"/>
      <c r="I146" s="11"/>
    </row>
    <row r="147" spans="2:9" s="7" customFormat="1" ht="16.5" customHeight="1">
      <c r="B147" s="28"/>
      <c r="C147" s="1"/>
      <c r="D147" s="1"/>
      <c r="E147" s="1"/>
      <c r="F147" s="1"/>
      <c r="G147" s="1"/>
      <c r="H147" s="6"/>
      <c r="I147" s="11"/>
    </row>
    <row r="148" spans="2:9" s="7" customFormat="1" ht="16.5" customHeight="1">
      <c r="B148" s="28"/>
      <c r="C148" s="1"/>
      <c r="D148" s="1"/>
      <c r="E148" s="1"/>
      <c r="F148" s="1"/>
      <c r="G148" s="1"/>
      <c r="H148" s="6"/>
      <c r="I148" s="11"/>
    </row>
    <row r="149" spans="2:9" s="7" customFormat="1" ht="16.5" customHeight="1">
      <c r="B149" s="28"/>
      <c r="C149" s="1"/>
      <c r="D149" s="1"/>
      <c r="E149" s="1"/>
      <c r="F149" s="1"/>
      <c r="G149" s="1"/>
      <c r="H149" s="6"/>
      <c r="I149" s="11"/>
    </row>
    <row r="150" spans="2:9" s="7" customFormat="1" ht="16.5" customHeight="1">
      <c r="B150" s="28"/>
      <c r="C150" s="1"/>
      <c r="D150" s="1"/>
      <c r="E150" s="1"/>
      <c r="F150" s="1"/>
      <c r="G150" s="1"/>
      <c r="H150" s="6"/>
      <c r="I150" s="11"/>
    </row>
    <row r="151" spans="2:9" s="7" customFormat="1" ht="16.5" customHeight="1">
      <c r="B151" s="28"/>
      <c r="C151" s="1"/>
      <c r="D151" s="1"/>
      <c r="E151" s="1"/>
      <c r="F151" s="1"/>
      <c r="G151" s="1"/>
      <c r="H151" s="6"/>
      <c r="I151" s="11"/>
    </row>
    <row r="152" spans="2:9" s="7" customFormat="1" ht="16.5" customHeight="1">
      <c r="B152" s="28"/>
      <c r="C152" s="1"/>
      <c r="D152" s="1"/>
      <c r="E152" s="1"/>
      <c r="F152" s="1"/>
      <c r="G152" s="1"/>
      <c r="H152" s="6"/>
      <c r="I152" s="11"/>
    </row>
    <row r="153" spans="2:9" s="7" customFormat="1" ht="16.5" customHeight="1">
      <c r="B153" s="28"/>
      <c r="C153" s="1"/>
      <c r="D153" s="1"/>
      <c r="E153" s="1"/>
      <c r="F153" s="1"/>
      <c r="G153" s="1"/>
      <c r="H153" s="6"/>
      <c r="I153" s="11"/>
    </row>
    <row r="154" spans="2:9" s="7" customFormat="1" ht="16.5" customHeight="1">
      <c r="B154" s="28"/>
      <c r="C154" s="1"/>
      <c r="D154" s="1"/>
      <c r="E154" s="1"/>
      <c r="F154" s="1"/>
      <c r="G154" s="1"/>
      <c r="H154" s="6"/>
      <c r="I154" s="11"/>
    </row>
    <row r="155" spans="2:9" s="7" customFormat="1" ht="16.5" customHeight="1">
      <c r="B155" s="28"/>
      <c r="C155" s="1"/>
      <c r="D155" s="1"/>
      <c r="E155" s="1"/>
      <c r="F155" s="1"/>
      <c r="G155" s="1"/>
      <c r="H155" s="6"/>
      <c r="I155" s="11"/>
    </row>
    <row r="156" spans="2:9" s="7" customFormat="1" ht="16.5" customHeight="1">
      <c r="B156" s="28"/>
      <c r="C156" s="1"/>
      <c r="D156" s="1"/>
      <c r="E156" s="1"/>
      <c r="F156" s="1"/>
      <c r="G156" s="1"/>
      <c r="H156" s="6"/>
      <c r="I156" s="11"/>
    </row>
    <row r="157" spans="2:9" s="7" customFormat="1" ht="16.5" customHeight="1">
      <c r="B157" s="28"/>
      <c r="C157" s="1"/>
      <c r="D157" s="1"/>
      <c r="E157" s="1"/>
      <c r="F157" s="1"/>
      <c r="G157" s="1"/>
      <c r="H157" s="6"/>
      <c r="I157" s="11"/>
    </row>
    <row r="158" spans="2:9" s="7" customFormat="1" ht="16.5" customHeight="1">
      <c r="B158" s="28"/>
      <c r="C158" s="1"/>
      <c r="D158" s="1"/>
      <c r="E158" s="1"/>
      <c r="F158" s="1"/>
      <c r="G158" s="1"/>
      <c r="H158" s="6"/>
      <c r="I158" s="11"/>
    </row>
    <row r="159" spans="2:9" s="7" customFormat="1" ht="16.5" customHeight="1">
      <c r="B159" s="28"/>
      <c r="C159" s="1"/>
      <c r="D159" s="1"/>
      <c r="E159" s="1"/>
      <c r="F159" s="1"/>
      <c r="G159" s="1"/>
      <c r="H159" s="6"/>
      <c r="I159" s="11"/>
    </row>
    <row r="160" spans="2:9" s="7" customFormat="1" ht="16.5" customHeight="1">
      <c r="B160" s="28"/>
      <c r="C160" s="1"/>
      <c r="D160" s="1"/>
      <c r="E160" s="1"/>
      <c r="F160" s="1"/>
      <c r="G160" s="1"/>
      <c r="H160" s="6"/>
      <c r="I160" s="11"/>
    </row>
    <row r="161" spans="2:9" s="7" customFormat="1" ht="16.5" customHeight="1">
      <c r="B161" s="28"/>
      <c r="C161" s="1"/>
      <c r="D161" s="1"/>
      <c r="E161" s="1"/>
      <c r="F161" s="1"/>
      <c r="G161" s="1"/>
      <c r="H161" s="6"/>
      <c r="I161" s="11"/>
    </row>
    <row r="162" spans="2:9" s="7" customFormat="1" ht="16.5" customHeight="1">
      <c r="B162" s="28"/>
      <c r="C162" s="1"/>
      <c r="D162" s="1"/>
      <c r="E162" s="1"/>
      <c r="F162" s="1"/>
      <c r="G162" s="1"/>
      <c r="H162" s="6"/>
      <c r="I162" s="11"/>
    </row>
    <row r="163" spans="2:9" s="7" customFormat="1" ht="16.5" customHeight="1">
      <c r="B163" s="28"/>
      <c r="C163" s="1"/>
      <c r="D163" s="1"/>
      <c r="E163" s="1"/>
      <c r="F163" s="1"/>
      <c r="G163" s="1"/>
      <c r="H163" s="6"/>
      <c r="I163" s="11"/>
    </row>
    <row r="164" spans="2:9" s="7" customFormat="1" ht="16.5" customHeight="1">
      <c r="B164" s="28"/>
      <c r="C164" s="1"/>
      <c r="D164" s="1"/>
      <c r="E164" s="1"/>
      <c r="F164" s="1"/>
      <c r="G164" s="1"/>
      <c r="H164" s="6"/>
      <c r="I164" s="11"/>
    </row>
    <row r="165" spans="2:9" s="7" customFormat="1" ht="16.5" customHeight="1">
      <c r="B165" s="28"/>
      <c r="C165" s="1"/>
      <c r="D165" s="1"/>
      <c r="E165" s="1"/>
      <c r="F165" s="1"/>
      <c r="G165" s="1"/>
      <c r="H165" s="6"/>
      <c r="I165" s="11"/>
    </row>
    <row r="166" spans="2:9" s="7" customFormat="1" ht="16.5" customHeight="1">
      <c r="B166" s="28"/>
      <c r="C166" s="1"/>
      <c r="D166" s="1"/>
      <c r="E166" s="1"/>
      <c r="F166" s="1"/>
      <c r="G166" s="1"/>
      <c r="H166" s="6"/>
      <c r="I166" s="11"/>
    </row>
    <row r="167" spans="2:9" s="7" customFormat="1" ht="16.5" customHeight="1">
      <c r="B167" s="28"/>
      <c r="C167" s="1"/>
      <c r="D167" s="1"/>
      <c r="E167" s="1"/>
      <c r="F167" s="1"/>
      <c r="G167" s="1"/>
      <c r="H167" s="6"/>
      <c r="I167" s="11"/>
    </row>
    <row r="168" spans="2:9" s="7" customFormat="1" ht="16.5" customHeight="1">
      <c r="B168" s="28"/>
      <c r="C168" s="1"/>
      <c r="D168" s="1"/>
      <c r="E168" s="1"/>
      <c r="F168" s="1"/>
      <c r="G168" s="1"/>
      <c r="H168" s="6"/>
      <c r="I168" s="11"/>
    </row>
    <row r="169" spans="2:9" s="7" customFormat="1" ht="16.5" customHeight="1">
      <c r="B169" s="28"/>
      <c r="C169" s="1"/>
      <c r="D169" s="1"/>
      <c r="E169" s="1"/>
      <c r="F169" s="1"/>
      <c r="G169" s="1"/>
      <c r="H169" s="6"/>
      <c r="I169" s="11"/>
    </row>
    <row r="170" spans="2:9" s="7" customFormat="1" ht="16.5" customHeight="1">
      <c r="B170" s="28"/>
      <c r="C170" s="1"/>
      <c r="D170" s="1"/>
      <c r="E170" s="1"/>
      <c r="F170" s="1"/>
      <c r="G170" s="1"/>
      <c r="H170" s="6"/>
      <c r="I170" s="11"/>
    </row>
    <row r="171" spans="2:9" s="7" customFormat="1" ht="16.5" customHeight="1">
      <c r="B171" s="28"/>
      <c r="C171" s="1"/>
      <c r="D171" s="1"/>
      <c r="E171" s="1"/>
      <c r="F171" s="1"/>
      <c r="G171" s="1"/>
      <c r="H171" s="6"/>
      <c r="I171" s="11"/>
    </row>
    <row r="172" spans="2:9" s="7" customFormat="1" ht="16.5" customHeight="1">
      <c r="B172" s="28"/>
      <c r="C172" s="1"/>
      <c r="D172" s="1"/>
      <c r="E172" s="1"/>
      <c r="F172" s="1"/>
      <c r="G172" s="1"/>
      <c r="H172" s="6"/>
      <c r="I172" s="11"/>
    </row>
    <row r="173" spans="2:9" s="7" customFormat="1" ht="16.5" customHeight="1">
      <c r="B173" s="28"/>
      <c r="C173" s="1"/>
      <c r="D173" s="1"/>
      <c r="E173" s="1"/>
      <c r="F173" s="1"/>
      <c r="G173" s="1"/>
      <c r="H173" s="6"/>
      <c r="I173" s="11"/>
    </row>
    <row r="174" spans="2:9" s="7" customFormat="1" ht="16.5" customHeight="1">
      <c r="B174" s="28"/>
      <c r="C174" s="1"/>
      <c r="D174" s="1"/>
      <c r="E174" s="1"/>
      <c r="F174" s="1"/>
      <c r="G174" s="1"/>
      <c r="H174" s="6"/>
      <c r="I174" s="11"/>
    </row>
    <row r="175" spans="2:9" s="7" customFormat="1" ht="16.5" customHeight="1">
      <c r="B175" s="28"/>
      <c r="C175" s="1"/>
      <c r="D175" s="1"/>
      <c r="E175" s="1"/>
      <c r="F175" s="1"/>
      <c r="G175" s="1"/>
      <c r="H175" s="6"/>
      <c r="I175" s="11"/>
    </row>
    <row r="176" spans="2:9" s="7" customFormat="1" ht="16.5" customHeight="1">
      <c r="B176" s="28"/>
      <c r="C176" s="1"/>
      <c r="D176" s="1"/>
      <c r="E176" s="1"/>
      <c r="F176" s="1"/>
      <c r="G176" s="1"/>
      <c r="H176" s="6"/>
      <c r="I176" s="11"/>
    </row>
    <row r="177" spans="2:9" s="7" customFormat="1" ht="16.5" customHeight="1">
      <c r="B177" s="28"/>
      <c r="C177" s="1"/>
      <c r="D177" s="1"/>
      <c r="E177" s="1"/>
      <c r="F177" s="1"/>
      <c r="G177" s="1"/>
      <c r="H177" s="6"/>
      <c r="I177" s="11"/>
    </row>
    <row r="178" spans="2:9" s="7" customFormat="1" ht="16.5" customHeight="1">
      <c r="B178" s="28"/>
      <c r="C178" s="1"/>
      <c r="D178" s="1"/>
      <c r="E178" s="1"/>
      <c r="F178" s="1"/>
      <c r="G178" s="1"/>
      <c r="H178" s="6"/>
      <c r="I178" s="11"/>
    </row>
    <row r="179" spans="2:9" s="7" customFormat="1" ht="16.5" customHeight="1">
      <c r="B179" s="28"/>
      <c r="C179" s="1"/>
      <c r="D179" s="1"/>
      <c r="E179" s="1"/>
      <c r="F179" s="1"/>
      <c r="G179" s="1"/>
      <c r="H179" s="6"/>
      <c r="I179" s="11"/>
    </row>
    <row r="180" spans="2:9" s="7" customFormat="1" ht="16.5" customHeight="1">
      <c r="B180" s="28"/>
      <c r="C180" s="1"/>
      <c r="D180" s="1"/>
      <c r="E180" s="1"/>
      <c r="F180" s="1"/>
      <c r="G180" s="1"/>
      <c r="H180" s="6"/>
      <c r="I180" s="11"/>
    </row>
    <row r="181" spans="2:9" s="7" customFormat="1" ht="16.5" customHeight="1">
      <c r="B181" s="28"/>
      <c r="C181" s="1"/>
      <c r="D181" s="1"/>
      <c r="E181" s="1"/>
      <c r="F181" s="1"/>
      <c r="G181" s="1"/>
      <c r="H181" s="6"/>
      <c r="I181" s="11"/>
    </row>
    <row r="182" spans="2:9" s="7" customFormat="1" ht="16.5" customHeight="1">
      <c r="B182" s="28"/>
      <c r="C182" s="1"/>
      <c r="D182" s="1"/>
      <c r="E182" s="1"/>
      <c r="F182" s="1"/>
      <c r="G182" s="1"/>
      <c r="H182" s="6"/>
      <c r="I182" s="11"/>
    </row>
    <row r="183" spans="2:9" s="7" customFormat="1" ht="16.5" customHeight="1">
      <c r="B183" s="28"/>
      <c r="C183" s="1"/>
      <c r="D183" s="1"/>
      <c r="E183" s="1"/>
      <c r="F183" s="1"/>
      <c r="G183" s="1"/>
      <c r="H183" s="6"/>
      <c r="I183" s="11"/>
    </row>
    <row r="184" spans="2:9" s="7" customFormat="1" ht="16.5" customHeight="1">
      <c r="B184" s="28"/>
      <c r="C184" s="1"/>
      <c r="D184" s="1"/>
      <c r="E184" s="1"/>
      <c r="F184" s="1"/>
      <c r="G184" s="1"/>
      <c r="H184" s="6"/>
      <c r="I184" s="11"/>
    </row>
    <row r="185" spans="2:9" s="7" customFormat="1" ht="16.5" customHeight="1">
      <c r="B185" s="28"/>
      <c r="C185" s="1"/>
      <c r="D185" s="1"/>
      <c r="E185" s="1"/>
      <c r="F185" s="1"/>
      <c r="G185" s="1"/>
      <c r="H185" s="6"/>
      <c r="I185" s="11"/>
    </row>
    <row r="186" spans="2:9" s="7" customFormat="1" ht="16.5" customHeight="1">
      <c r="B186" s="28"/>
      <c r="C186" s="1"/>
      <c r="D186" s="1"/>
      <c r="E186" s="1"/>
      <c r="F186" s="1"/>
      <c r="G186" s="1"/>
      <c r="H186" s="6"/>
      <c r="I186" s="11"/>
    </row>
    <row r="187" spans="2:9" s="7" customFormat="1" ht="15">
      <c r="B187" s="8"/>
      <c r="C187" s="1"/>
      <c r="D187" s="1"/>
      <c r="E187" s="1"/>
      <c r="F187" s="1"/>
      <c r="G187" s="1"/>
      <c r="H187" s="6"/>
      <c r="I187" s="12"/>
    </row>
    <row r="188" spans="2:8" ht="13.5">
      <c r="B188" s="8"/>
      <c r="H188" s="8"/>
    </row>
    <row r="189" spans="2:8" ht="13.5">
      <c r="B189" s="8"/>
      <c r="H189" s="8"/>
    </row>
  </sheetData>
  <sheetProtection/>
  <mergeCells count="7">
    <mergeCell ref="G2:G5"/>
    <mergeCell ref="B6:B32"/>
    <mergeCell ref="B2:B5"/>
    <mergeCell ref="C2:C5"/>
    <mergeCell ref="D2:D5"/>
    <mergeCell ref="E2:E5"/>
    <mergeCell ref="F2:F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94"/>
  <sheetViews>
    <sheetView view="pageBreakPreview" zoomScaleSheetLayoutView="100" zoomScalePageLayoutView="69" workbookViewId="0" topLeftCell="A19">
      <selection activeCell="F7" sqref="F7:F34"/>
    </sheetView>
  </sheetViews>
  <sheetFormatPr defaultColWidth="9.140625" defaultRowHeight="15"/>
  <cols>
    <col min="1" max="1" width="1.421875" style="105" customWidth="1"/>
    <col min="2" max="2" width="23.8515625" style="105" customWidth="1"/>
    <col min="3" max="3" width="82.8515625" style="105" customWidth="1"/>
    <col min="4" max="5" width="9.140625" style="105" customWidth="1"/>
    <col min="6" max="6" width="16.140625" style="105" customWidth="1"/>
    <col min="7" max="7" width="18.00390625" style="105" customWidth="1"/>
    <col min="8" max="8" width="9.140625" style="105" customWidth="1"/>
    <col min="9" max="9" width="27.140625" style="105" customWidth="1"/>
    <col min="10" max="10" width="14.00390625" style="105" customWidth="1"/>
    <col min="11" max="11" width="16.8515625" style="105" customWidth="1"/>
    <col min="12" max="12" width="19.57421875" style="105" customWidth="1"/>
    <col min="13" max="16384" width="9.140625" style="105" customWidth="1"/>
  </cols>
  <sheetData>
    <row r="1" spans="2:10" ht="14.25" thickBot="1">
      <c r="B1" s="17"/>
      <c r="C1" s="17"/>
      <c r="D1" s="17"/>
      <c r="E1" s="17"/>
      <c r="F1" s="17"/>
      <c r="G1" s="17"/>
      <c r="J1" s="13"/>
    </row>
    <row r="2" spans="2:10" s="5" customFormat="1" ht="15.75" customHeight="1">
      <c r="B2" s="208"/>
      <c r="C2" s="208" t="s">
        <v>2</v>
      </c>
      <c r="D2" s="208" t="s">
        <v>3</v>
      </c>
      <c r="E2" s="203" t="s">
        <v>4</v>
      </c>
      <c r="F2" s="208" t="s">
        <v>5</v>
      </c>
      <c r="G2" s="203" t="s">
        <v>6</v>
      </c>
      <c r="H2" s="3"/>
      <c r="I2" s="4"/>
      <c r="J2" s="14"/>
    </row>
    <row r="3" spans="2:10" s="107" customFormat="1" ht="15">
      <c r="B3" s="209"/>
      <c r="C3" s="209"/>
      <c r="D3" s="209"/>
      <c r="E3" s="204"/>
      <c r="F3" s="209"/>
      <c r="G3" s="204"/>
      <c r="H3" s="106"/>
      <c r="I3" s="4"/>
      <c r="J3" s="15"/>
    </row>
    <row r="4" spans="2:10" ht="14.25" customHeight="1">
      <c r="B4" s="209"/>
      <c r="C4" s="209"/>
      <c r="D4" s="209"/>
      <c r="E4" s="204"/>
      <c r="F4" s="209"/>
      <c r="G4" s="204"/>
      <c r="H4" s="108"/>
      <c r="I4" s="2"/>
      <c r="J4" s="16"/>
    </row>
    <row r="5" spans="2:10" ht="24.75" customHeight="1" thickBot="1">
      <c r="B5" s="210"/>
      <c r="C5" s="210"/>
      <c r="D5" s="210"/>
      <c r="E5" s="205"/>
      <c r="F5" s="210"/>
      <c r="G5" s="205"/>
      <c r="H5" s="108"/>
      <c r="I5" s="9"/>
      <c r="J5" s="108"/>
    </row>
    <row r="6" spans="2:11" ht="15" customHeight="1">
      <c r="B6" s="206" t="s">
        <v>40</v>
      </c>
      <c r="C6" s="59" t="s">
        <v>15</v>
      </c>
      <c r="D6" s="58"/>
      <c r="E6" s="58"/>
      <c r="F6" s="60"/>
      <c r="G6" s="61"/>
      <c r="H6" s="108"/>
      <c r="J6" s="108"/>
      <c r="K6" s="2"/>
    </row>
    <row r="7" spans="2:10" ht="13.5">
      <c r="B7" s="207"/>
      <c r="C7" s="138" t="s">
        <v>108</v>
      </c>
      <c r="D7" s="145" t="s">
        <v>0</v>
      </c>
      <c r="E7" s="146">
        <v>1</v>
      </c>
      <c r="F7" s="102"/>
      <c r="G7" s="104">
        <f>F7*E7</f>
        <v>0</v>
      </c>
      <c r="H7" s="108"/>
      <c r="J7" s="108"/>
    </row>
    <row r="8" spans="2:10" ht="13.5">
      <c r="B8" s="207"/>
      <c r="C8" s="138" t="s">
        <v>109</v>
      </c>
      <c r="D8" s="145" t="s">
        <v>0</v>
      </c>
      <c r="E8" s="146">
        <v>222</v>
      </c>
      <c r="F8" s="104"/>
      <c r="G8" s="104">
        <f>F8*E8</f>
        <v>0</v>
      </c>
      <c r="H8" s="108"/>
      <c r="J8" s="108"/>
    </row>
    <row r="9" spans="2:10" ht="13.5">
      <c r="B9" s="207"/>
      <c r="C9" s="138" t="s">
        <v>110</v>
      </c>
      <c r="D9" s="139" t="s">
        <v>0</v>
      </c>
      <c r="E9" s="146">
        <v>122</v>
      </c>
      <c r="F9" s="104"/>
      <c r="G9" s="104">
        <f>F9*E9</f>
        <v>0</v>
      </c>
      <c r="H9" s="108"/>
      <c r="J9" s="108"/>
    </row>
    <row r="10" spans="2:11" ht="15" customHeight="1">
      <c r="B10" s="207"/>
      <c r="C10" s="19" t="s">
        <v>16</v>
      </c>
      <c r="D10" s="133" t="s">
        <v>14</v>
      </c>
      <c r="E10" s="134">
        <v>1</v>
      </c>
      <c r="F10" s="102"/>
      <c r="G10" s="62">
        <f>F10</f>
        <v>0</v>
      </c>
      <c r="H10" s="108"/>
      <c r="K10" s="109"/>
    </row>
    <row r="11" spans="2:11" ht="15" customHeight="1">
      <c r="B11" s="207"/>
      <c r="C11" s="213" t="s">
        <v>106</v>
      </c>
      <c r="D11" s="133"/>
      <c r="E11" s="134"/>
      <c r="F11" s="102"/>
      <c r="G11" s="62"/>
      <c r="H11" s="108"/>
      <c r="K11" s="109"/>
    </row>
    <row r="12" spans="2:11" ht="15" customHeight="1">
      <c r="B12" s="207"/>
      <c r="C12" s="214"/>
      <c r="D12" s="133"/>
      <c r="E12" s="134"/>
      <c r="F12" s="102"/>
      <c r="G12" s="62"/>
      <c r="H12" s="108"/>
      <c r="K12" s="109"/>
    </row>
    <row r="13" spans="2:11" ht="15" customHeight="1">
      <c r="B13" s="207"/>
      <c r="C13" s="214" t="s">
        <v>107</v>
      </c>
      <c r="D13" s="133"/>
      <c r="E13" s="134"/>
      <c r="F13" s="102"/>
      <c r="G13" s="62"/>
      <c r="H13" s="108"/>
      <c r="K13" s="109"/>
    </row>
    <row r="14" spans="2:11" s="110" customFormat="1" ht="15" customHeight="1">
      <c r="B14" s="207"/>
      <c r="C14" s="215"/>
      <c r="D14" s="133"/>
      <c r="E14" s="134"/>
      <c r="F14" s="102"/>
      <c r="G14" s="62"/>
      <c r="H14" s="111"/>
      <c r="K14" s="112"/>
    </row>
    <row r="15" spans="2:11" s="110" customFormat="1" ht="15" customHeight="1">
      <c r="B15" s="207"/>
      <c r="C15" s="21" t="s">
        <v>17</v>
      </c>
      <c r="D15" s="133"/>
      <c r="E15" s="134"/>
      <c r="F15" s="102"/>
      <c r="G15" s="62"/>
      <c r="H15" s="111"/>
      <c r="K15" s="112"/>
    </row>
    <row r="16" spans="2:11" s="110" customFormat="1" ht="15" customHeight="1">
      <c r="B16" s="207"/>
      <c r="C16" s="140" t="s">
        <v>18</v>
      </c>
      <c r="D16" s="133" t="s">
        <v>14</v>
      </c>
      <c r="E16" s="134">
        <v>4</v>
      </c>
      <c r="F16" s="102"/>
      <c r="G16" s="62">
        <f>E16/100*(G23+G24+G28)</f>
        <v>0</v>
      </c>
      <c r="H16" s="111"/>
      <c r="K16" s="112"/>
    </row>
    <row r="17" spans="2:11" s="110" customFormat="1" ht="15" customHeight="1">
      <c r="B17" s="207"/>
      <c r="C17" s="140" t="s">
        <v>19</v>
      </c>
      <c r="D17" s="133" t="s">
        <v>14</v>
      </c>
      <c r="E17" s="134">
        <v>3</v>
      </c>
      <c r="F17" s="102"/>
      <c r="G17" s="62">
        <f>E17/100*(G23+G24++G28)</f>
        <v>0</v>
      </c>
      <c r="H17" s="111"/>
      <c r="K17" s="112"/>
    </row>
    <row r="18" spans="2:11" s="110" customFormat="1" ht="15" customHeight="1">
      <c r="B18" s="207"/>
      <c r="C18" s="140"/>
      <c r="D18" s="133"/>
      <c r="E18" s="134"/>
      <c r="F18" s="102"/>
      <c r="G18" s="62"/>
      <c r="H18" s="111"/>
      <c r="K18" s="112"/>
    </row>
    <row r="19" spans="2:11" s="110" customFormat="1" ht="15" customHeight="1">
      <c r="B19" s="207"/>
      <c r="C19" s="21" t="s">
        <v>20</v>
      </c>
      <c r="D19" s="133" t="s">
        <v>14</v>
      </c>
      <c r="E19" s="134">
        <v>0</v>
      </c>
      <c r="F19" s="102"/>
      <c r="G19" s="62">
        <f>F19</f>
        <v>0</v>
      </c>
      <c r="H19" s="111"/>
      <c r="K19" s="112"/>
    </row>
    <row r="20" spans="2:11" s="110" customFormat="1" ht="15" customHeight="1" thickBot="1">
      <c r="B20" s="207"/>
      <c r="C20" s="81"/>
      <c r="D20" s="148"/>
      <c r="E20" s="149"/>
      <c r="F20" s="89"/>
      <c r="G20" s="90"/>
      <c r="H20" s="111"/>
      <c r="K20" s="112"/>
    </row>
    <row r="21" spans="2:11" s="110" customFormat="1" ht="15" customHeight="1">
      <c r="B21" s="207"/>
      <c r="C21" s="59" t="s">
        <v>7</v>
      </c>
      <c r="D21" s="58"/>
      <c r="E21" s="84"/>
      <c r="F21" s="60"/>
      <c r="G21" s="61"/>
      <c r="H21" s="111"/>
      <c r="K21" s="112"/>
    </row>
    <row r="22" spans="2:11" s="110" customFormat="1" ht="15" customHeight="1">
      <c r="B22" s="207"/>
      <c r="C22" s="21" t="s">
        <v>8</v>
      </c>
      <c r="D22" s="19"/>
      <c r="E22" s="36"/>
      <c r="F22" s="103"/>
      <c r="G22" s="63"/>
      <c r="H22" s="111"/>
      <c r="K22" s="112"/>
    </row>
    <row r="23" spans="2:11" ht="15" customHeight="1">
      <c r="B23" s="207"/>
      <c r="C23" s="19" t="s">
        <v>42</v>
      </c>
      <c r="D23" s="139" t="s">
        <v>0</v>
      </c>
      <c r="E23" s="134">
        <v>1</v>
      </c>
      <c r="F23" s="102"/>
      <c r="G23" s="62">
        <f>F23*E23</f>
        <v>0</v>
      </c>
      <c r="H23" s="108"/>
      <c r="K23" s="109"/>
    </row>
    <row r="24" spans="2:8" ht="15" customHeight="1">
      <c r="B24" s="207"/>
      <c r="C24" s="19" t="s">
        <v>43</v>
      </c>
      <c r="D24" s="139" t="s">
        <v>0</v>
      </c>
      <c r="E24" s="134">
        <v>222</v>
      </c>
      <c r="F24" s="41"/>
      <c r="G24" s="62">
        <f>F24*E24</f>
        <v>0</v>
      </c>
      <c r="H24" s="108"/>
    </row>
    <row r="25" spans="2:8" ht="15" customHeight="1">
      <c r="B25" s="207"/>
      <c r="C25" s="140" t="s">
        <v>50</v>
      </c>
      <c r="D25" s="133" t="s">
        <v>0</v>
      </c>
      <c r="E25" s="134">
        <v>122</v>
      </c>
      <c r="F25" s="41"/>
      <c r="G25" s="62">
        <f>F25*E25</f>
        <v>0</v>
      </c>
      <c r="H25" s="108"/>
    </row>
    <row r="26" spans="2:8" ht="15" customHeight="1">
      <c r="B26" s="207"/>
      <c r="C26" s="140"/>
      <c r="D26" s="133"/>
      <c r="E26" s="134"/>
      <c r="F26" s="41"/>
      <c r="G26" s="62"/>
      <c r="H26" s="108"/>
    </row>
    <row r="27" spans="2:8" ht="15.75" customHeight="1">
      <c r="B27" s="207"/>
      <c r="C27" s="21" t="s">
        <v>10</v>
      </c>
      <c r="D27" s="133"/>
      <c r="E27" s="134"/>
      <c r="F27" s="41"/>
      <c r="G27" s="62"/>
      <c r="H27" s="108"/>
    </row>
    <row r="28" spans="2:8" ht="15.75" customHeight="1">
      <c r="B28" s="207"/>
      <c r="C28" s="140" t="s">
        <v>11</v>
      </c>
      <c r="D28" s="133" t="s">
        <v>1</v>
      </c>
      <c r="E28" s="134">
        <v>25</v>
      </c>
      <c r="F28" s="41"/>
      <c r="G28" s="62">
        <f>F28*E28</f>
        <v>0</v>
      </c>
      <c r="H28" s="108"/>
    </row>
    <row r="29" spans="2:8" ht="15.75" customHeight="1">
      <c r="B29" s="207"/>
      <c r="C29" s="140"/>
      <c r="D29" s="133"/>
      <c r="E29" s="134"/>
      <c r="F29" s="41"/>
      <c r="G29" s="62"/>
      <c r="H29" s="108"/>
    </row>
    <row r="30" spans="2:8" ht="15.75" customHeight="1">
      <c r="B30" s="207"/>
      <c r="C30" s="21" t="s">
        <v>12</v>
      </c>
      <c r="D30" s="133"/>
      <c r="E30" s="134"/>
      <c r="F30" s="41"/>
      <c r="G30" s="62"/>
      <c r="H30" s="108"/>
    </row>
    <row r="31" spans="2:8" ht="15.75" customHeight="1">
      <c r="B31" s="207"/>
      <c r="C31" s="160"/>
      <c r="D31" s="133"/>
      <c r="E31" s="134"/>
      <c r="F31" s="41"/>
      <c r="G31" s="62"/>
      <c r="H31" s="108"/>
    </row>
    <row r="32" spans="2:8" ht="15.75" customHeight="1">
      <c r="B32" s="207"/>
      <c r="C32" s="140" t="s">
        <v>13</v>
      </c>
      <c r="D32" s="139" t="s">
        <v>14</v>
      </c>
      <c r="E32" s="141">
        <v>2</v>
      </c>
      <c r="F32" s="102"/>
      <c r="G32" s="62">
        <f>F32</f>
        <v>0</v>
      </c>
      <c r="H32" s="108"/>
    </row>
    <row r="33" spans="2:8" ht="15.75" customHeight="1">
      <c r="B33" s="211"/>
      <c r="C33" s="19"/>
      <c r="D33" s="139"/>
      <c r="E33" s="141"/>
      <c r="F33" s="102"/>
      <c r="G33" s="62"/>
      <c r="H33" s="108"/>
    </row>
    <row r="34" spans="2:8" ht="15.75" customHeight="1">
      <c r="B34" s="211"/>
      <c r="C34" s="19"/>
      <c r="D34" s="139"/>
      <c r="E34" s="141"/>
      <c r="F34" s="102"/>
      <c r="G34" s="62"/>
      <c r="H34" s="108"/>
    </row>
    <row r="35" spans="2:8" ht="15.75" customHeight="1">
      <c r="B35" s="211"/>
      <c r="C35" s="142"/>
      <c r="D35" s="143"/>
      <c r="E35" s="144"/>
      <c r="F35" s="56"/>
      <c r="G35" s="64"/>
      <c r="H35" s="108"/>
    </row>
    <row r="36" spans="2:8" ht="15.75" customHeight="1" thickBot="1">
      <c r="B36" s="212"/>
      <c r="C36" s="65"/>
      <c r="D36" s="137"/>
      <c r="E36" s="137"/>
      <c r="F36" s="65"/>
      <c r="G36" s="66">
        <f>SUM(G7:G32)</f>
        <v>0</v>
      </c>
      <c r="H36" s="108"/>
    </row>
    <row r="37" spans="2:9" s="107" customFormat="1" ht="16.5" customHeight="1">
      <c r="B37" s="37"/>
      <c r="C37" s="20"/>
      <c r="D37" s="27"/>
      <c r="E37" s="27"/>
      <c r="F37" s="20"/>
      <c r="G37" s="20"/>
      <c r="H37" s="106"/>
      <c r="I37" s="11"/>
    </row>
    <row r="38" spans="2:9" s="107" customFormat="1" ht="16.5" customHeight="1">
      <c r="B38" s="37"/>
      <c r="C38" s="20"/>
      <c r="D38" s="27"/>
      <c r="E38" s="27"/>
      <c r="F38" s="20"/>
      <c r="G38" s="20"/>
      <c r="H38" s="106"/>
      <c r="I38" s="11"/>
    </row>
    <row r="39" spans="2:9" s="107" customFormat="1" ht="16.5" customHeight="1">
      <c r="B39" s="37"/>
      <c r="C39" s="20"/>
      <c r="D39" s="27"/>
      <c r="E39" s="27"/>
      <c r="F39" s="20"/>
      <c r="G39" s="20"/>
      <c r="H39" s="106"/>
      <c r="I39" s="11"/>
    </row>
    <row r="40" spans="2:9" s="107" customFormat="1" ht="16.5" customHeight="1">
      <c r="B40" s="37"/>
      <c r="C40" s="20"/>
      <c r="D40" s="27"/>
      <c r="E40" s="27"/>
      <c r="F40" s="20"/>
      <c r="G40" s="20"/>
      <c r="H40" s="106"/>
      <c r="I40" s="11"/>
    </row>
    <row r="41" spans="2:9" s="107" customFormat="1" ht="16.5" customHeight="1">
      <c r="B41" s="37"/>
      <c r="C41" s="20"/>
      <c r="D41" s="27"/>
      <c r="E41" s="27"/>
      <c r="F41" s="20"/>
      <c r="G41" s="20"/>
      <c r="H41" s="106"/>
      <c r="I41" s="11"/>
    </row>
    <row r="42" spans="2:9" s="107" customFormat="1" ht="16.5" customHeight="1">
      <c r="B42" s="37"/>
      <c r="C42" s="20"/>
      <c r="D42" s="27"/>
      <c r="E42" s="27"/>
      <c r="F42" s="20"/>
      <c r="G42" s="20"/>
      <c r="H42" s="106"/>
      <c r="I42" s="11"/>
    </row>
    <row r="43" spans="2:9" s="107" customFormat="1" ht="16.5" customHeight="1">
      <c r="B43" s="37"/>
      <c r="C43" s="20"/>
      <c r="D43" s="27"/>
      <c r="E43" s="27"/>
      <c r="F43" s="20"/>
      <c r="G43" s="20"/>
      <c r="H43" s="106"/>
      <c r="I43" s="11"/>
    </row>
    <row r="44" spans="2:9" s="107" customFormat="1" ht="16.5" customHeight="1">
      <c r="B44" s="37"/>
      <c r="C44" s="20"/>
      <c r="D44" s="27"/>
      <c r="E44" s="27"/>
      <c r="F44" s="20"/>
      <c r="G44" s="20"/>
      <c r="H44" s="106"/>
      <c r="I44" s="11"/>
    </row>
    <row r="45" spans="2:9" s="107" customFormat="1" ht="16.5" customHeight="1">
      <c r="B45" s="37"/>
      <c r="C45" s="20"/>
      <c r="D45" s="27"/>
      <c r="E45" s="27"/>
      <c r="F45" s="20"/>
      <c r="G45" s="20"/>
      <c r="H45" s="106"/>
      <c r="I45" s="11"/>
    </row>
    <row r="46" spans="2:9" s="107" customFormat="1" ht="16.5" customHeight="1">
      <c r="B46" s="37"/>
      <c r="C46" s="20"/>
      <c r="D46" s="27"/>
      <c r="E46" s="27"/>
      <c r="F46" s="20"/>
      <c r="G46" s="20"/>
      <c r="H46" s="106"/>
      <c r="I46" s="11"/>
    </row>
    <row r="47" spans="2:9" s="107" customFormat="1" ht="16.5" customHeight="1">
      <c r="B47" s="37"/>
      <c r="C47" s="20"/>
      <c r="D47" s="27"/>
      <c r="E47" s="27"/>
      <c r="F47" s="20"/>
      <c r="G47" s="20"/>
      <c r="H47" s="106"/>
      <c r="I47" s="11"/>
    </row>
    <row r="48" spans="2:9" s="107" customFormat="1" ht="16.5" customHeight="1">
      <c r="B48" s="37"/>
      <c r="C48" s="20"/>
      <c r="D48" s="27"/>
      <c r="E48" s="27"/>
      <c r="F48" s="20"/>
      <c r="G48" s="20"/>
      <c r="H48" s="106"/>
      <c r="I48" s="11"/>
    </row>
    <row r="49" spans="2:9" s="107" customFormat="1" ht="16.5" customHeight="1">
      <c r="B49" s="37"/>
      <c r="C49" s="20"/>
      <c r="D49" s="27"/>
      <c r="E49" s="27"/>
      <c r="F49" s="20"/>
      <c r="G49" s="20"/>
      <c r="H49" s="106"/>
      <c r="I49" s="11"/>
    </row>
    <row r="50" spans="2:9" s="107" customFormat="1" ht="16.5" customHeight="1">
      <c r="B50" s="37"/>
      <c r="C50" s="20"/>
      <c r="D50" s="27"/>
      <c r="E50" s="27"/>
      <c r="F50" s="20"/>
      <c r="G50" s="20"/>
      <c r="H50" s="106"/>
      <c r="I50" s="11"/>
    </row>
    <row r="51" spans="2:9" s="107" customFormat="1" ht="16.5" customHeight="1">
      <c r="B51" s="37"/>
      <c r="C51" s="20"/>
      <c r="D51" s="27"/>
      <c r="E51" s="27"/>
      <c r="F51" s="20"/>
      <c r="G51" s="20"/>
      <c r="H51" s="106"/>
      <c r="I51" s="11"/>
    </row>
    <row r="52" spans="2:9" s="107" customFormat="1" ht="16.5" customHeight="1">
      <c r="B52" s="37"/>
      <c r="C52" s="20"/>
      <c r="D52" s="27"/>
      <c r="E52" s="27"/>
      <c r="F52" s="20"/>
      <c r="G52" s="20"/>
      <c r="H52" s="106"/>
      <c r="I52" s="11"/>
    </row>
    <row r="53" spans="2:9" s="107" customFormat="1" ht="16.5" customHeight="1">
      <c r="B53" s="37"/>
      <c r="C53" s="20"/>
      <c r="D53" s="27"/>
      <c r="E53" s="27"/>
      <c r="F53" s="20"/>
      <c r="G53" s="20"/>
      <c r="H53" s="106"/>
      <c r="I53" s="11"/>
    </row>
    <row r="54" spans="2:9" s="107" customFormat="1" ht="16.5" customHeight="1">
      <c r="B54" s="37"/>
      <c r="C54" s="20"/>
      <c r="D54" s="27"/>
      <c r="E54" s="27"/>
      <c r="F54" s="20"/>
      <c r="G54" s="20"/>
      <c r="H54" s="106"/>
      <c r="I54" s="11"/>
    </row>
    <row r="55" spans="2:9" s="107" customFormat="1" ht="16.5" customHeight="1">
      <c r="B55" s="37"/>
      <c r="C55" s="20"/>
      <c r="D55" s="27"/>
      <c r="E55" s="27"/>
      <c r="F55" s="20"/>
      <c r="G55" s="20"/>
      <c r="H55" s="106"/>
      <c r="I55" s="11"/>
    </row>
    <row r="56" spans="2:9" s="107" customFormat="1" ht="16.5" customHeight="1">
      <c r="B56" s="37"/>
      <c r="C56" s="20"/>
      <c r="D56" s="27"/>
      <c r="E56" s="27"/>
      <c r="F56" s="20"/>
      <c r="G56" s="20"/>
      <c r="H56" s="106"/>
      <c r="I56" s="11"/>
    </row>
    <row r="57" spans="2:9" s="107" customFormat="1" ht="16.5" customHeight="1">
      <c r="B57" s="37"/>
      <c r="C57" s="20"/>
      <c r="D57" s="27"/>
      <c r="E57" s="27"/>
      <c r="F57" s="20"/>
      <c r="G57" s="20"/>
      <c r="H57" s="106"/>
      <c r="I57" s="11"/>
    </row>
    <row r="58" spans="2:9" s="107" customFormat="1" ht="16.5" customHeight="1">
      <c r="B58" s="37"/>
      <c r="C58" s="20"/>
      <c r="D58" s="27"/>
      <c r="E58" s="27"/>
      <c r="F58" s="20"/>
      <c r="G58" s="20"/>
      <c r="H58" s="106"/>
      <c r="I58" s="11"/>
    </row>
    <row r="59" spans="2:9" s="107" customFormat="1" ht="16.5" customHeight="1">
      <c r="B59" s="37"/>
      <c r="C59" s="20"/>
      <c r="D59" s="27"/>
      <c r="E59" s="27"/>
      <c r="F59" s="20"/>
      <c r="G59" s="20"/>
      <c r="H59" s="106"/>
      <c r="I59" s="11"/>
    </row>
    <row r="60" spans="2:9" s="107" customFormat="1" ht="16.5" customHeight="1">
      <c r="B60" s="37"/>
      <c r="C60" s="20"/>
      <c r="D60" s="27"/>
      <c r="E60" s="27"/>
      <c r="F60" s="20"/>
      <c r="G60" s="20"/>
      <c r="H60" s="106"/>
      <c r="I60" s="11"/>
    </row>
    <row r="61" spans="2:9" s="107" customFormat="1" ht="16.5" customHeight="1">
      <c r="B61" s="37"/>
      <c r="C61" s="20"/>
      <c r="D61" s="27"/>
      <c r="E61" s="27"/>
      <c r="F61" s="20"/>
      <c r="G61" s="20"/>
      <c r="H61" s="106"/>
      <c r="I61" s="11"/>
    </row>
    <row r="62" spans="2:9" s="107" customFormat="1" ht="16.5" customHeight="1">
      <c r="B62" s="37"/>
      <c r="C62" s="20"/>
      <c r="D62" s="27"/>
      <c r="E62" s="27"/>
      <c r="F62" s="20"/>
      <c r="G62" s="20"/>
      <c r="H62" s="106"/>
      <c r="I62" s="11"/>
    </row>
    <row r="63" spans="2:9" s="107" customFormat="1" ht="16.5" customHeight="1">
      <c r="B63" s="37"/>
      <c r="C63" s="20"/>
      <c r="D63" s="27"/>
      <c r="E63" s="27"/>
      <c r="F63" s="20"/>
      <c r="G63" s="20"/>
      <c r="H63" s="106"/>
      <c r="I63" s="11"/>
    </row>
    <row r="64" spans="2:9" s="107" customFormat="1" ht="16.5" customHeight="1">
      <c r="B64" s="37"/>
      <c r="C64" s="20"/>
      <c r="D64" s="27"/>
      <c r="E64" s="27"/>
      <c r="F64" s="20"/>
      <c r="G64" s="20"/>
      <c r="H64" s="106"/>
      <c r="I64" s="11"/>
    </row>
    <row r="65" spans="2:9" s="107" customFormat="1" ht="16.5" customHeight="1">
      <c r="B65" s="37"/>
      <c r="C65" s="20"/>
      <c r="D65" s="27"/>
      <c r="E65" s="27"/>
      <c r="F65" s="20"/>
      <c r="G65" s="20"/>
      <c r="H65" s="106"/>
      <c r="I65" s="11"/>
    </row>
    <row r="66" spans="2:9" s="107" customFormat="1" ht="16.5" customHeight="1">
      <c r="B66" s="37"/>
      <c r="C66" s="20"/>
      <c r="D66" s="27"/>
      <c r="E66" s="27"/>
      <c r="F66" s="20"/>
      <c r="G66" s="20"/>
      <c r="H66" s="106"/>
      <c r="I66" s="11"/>
    </row>
    <row r="67" spans="2:9" s="107" customFormat="1" ht="16.5" customHeight="1">
      <c r="B67" s="37"/>
      <c r="C67" s="20"/>
      <c r="D67" s="27"/>
      <c r="E67" s="27"/>
      <c r="F67" s="20"/>
      <c r="G67" s="20"/>
      <c r="H67" s="106"/>
      <c r="I67" s="11"/>
    </row>
    <row r="68" spans="2:9" s="107" customFormat="1" ht="16.5" customHeight="1">
      <c r="B68" s="37"/>
      <c r="C68" s="20"/>
      <c r="D68" s="27"/>
      <c r="E68" s="27"/>
      <c r="F68" s="20"/>
      <c r="G68" s="20"/>
      <c r="H68" s="106"/>
      <c r="I68" s="11"/>
    </row>
    <row r="69" spans="2:9" s="107" customFormat="1" ht="16.5" customHeight="1">
      <c r="B69" s="37"/>
      <c r="C69" s="20"/>
      <c r="D69" s="27"/>
      <c r="E69" s="27"/>
      <c r="F69" s="20"/>
      <c r="G69" s="20"/>
      <c r="H69" s="106"/>
      <c r="I69" s="11"/>
    </row>
    <row r="70" spans="2:9" s="107" customFormat="1" ht="16.5" customHeight="1">
      <c r="B70" s="37"/>
      <c r="C70" s="20"/>
      <c r="D70" s="27"/>
      <c r="E70" s="27"/>
      <c r="F70" s="20"/>
      <c r="G70" s="20"/>
      <c r="H70" s="106"/>
      <c r="I70" s="11"/>
    </row>
    <row r="71" spans="2:9" s="107" customFormat="1" ht="16.5" customHeight="1">
      <c r="B71" s="37"/>
      <c r="C71" s="20"/>
      <c r="D71" s="27"/>
      <c r="E71" s="27"/>
      <c r="F71" s="20"/>
      <c r="G71" s="20"/>
      <c r="H71" s="106"/>
      <c r="I71" s="11"/>
    </row>
    <row r="72" spans="2:9" s="107" customFormat="1" ht="16.5" customHeight="1">
      <c r="B72" s="37"/>
      <c r="C72" s="20"/>
      <c r="D72" s="27"/>
      <c r="E72" s="27"/>
      <c r="F72" s="20"/>
      <c r="G72" s="20"/>
      <c r="H72" s="106"/>
      <c r="I72" s="11"/>
    </row>
    <row r="73" spans="2:9" s="107" customFormat="1" ht="16.5" customHeight="1">
      <c r="B73" s="37"/>
      <c r="C73" s="20"/>
      <c r="D73" s="27"/>
      <c r="E73" s="27"/>
      <c r="F73" s="20"/>
      <c r="G73" s="20"/>
      <c r="H73" s="106"/>
      <c r="I73" s="11"/>
    </row>
    <row r="74" spans="2:9" s="107" customFormat="1" ht="16.5" customHeight="1">
      <c r="B74" s="37"/>
      <c r="C74" s="20"/>
      <c r="D74" s="27"/>
      <c r="E74" s="27"/>
      <c r="F74" s="20"/>
      <c r="G74" s="20"/>
      <c r="H74" s="106"/>
      <c r="I74" s="11"/>
    </row>
    <row r="75" spans="2:9" s="107" customFormat="1" ht="16.5" customHeight="1">
      <c r="B75" s="37"/>
      <c r="C75" s="20"/>
      <c r="D75" s="27"/>
      <c r="E75" s="27"/>
      <c r="F75" s="20"/>
      <c r="G75" s="20"/>
      <c r="H75" s="106"/>
      <c r="I75" s="11"/>
    </row>
    <row r="76" spans="2:9" s="107" customFormat="1" ht="16.5" customHeight="1">
      <c r="B76" s="37"/>
      <c r="C76" s="20"/>
      <c r="D76" s="27"/>
      <c r="E76" s="27"/>
      <c r="F76" s="20"/>
      <c r="G76" s="20"/>
      <c r="H76" s="106"/>
      <c r="I76" s="11"/>
    </row>
    <row r="77" spans="2:9" s="107" customFormat="1" ht="16.5" customHeight="1">
      <c r="B77" s="37"/>
      <c r="C77" s="20"/>
      <c r="D77" s="27"/>
      <c r="E77" s="27"/>
      <c r="F77" s="20"/>
      <c r="G77" s="20"/>
      <c r="H77" s="106"/>
      <c r="I77" s="11"/>
    </row>
    <row r="78" spans="2:9" s="107" customFormat="1" ht="16.5" customHeight="1">
      <c r="B78" s="37"/>
      <c r="C78" s="20"/>
      <c r="D78" s="27"/>
      <c r="E78" s="27"/>
      <c r="F78" s="20"/>
      <c r="G78" s="20"/>
      <c r="H78" s="106"/>
      <c r="I78" s="11"/>
    </row>
    <row r="79" spans="2:9" s="107" customFormat="1" ht="16.5" customHeight="1">
      <c r="B79" s="37"/>
      <c r="C79" s="20"/>
      <c r="D79" s="27"/>
      <c r="E79" s="27"/>
      <c r="F79" s="20"/>
      <c r="G79" s="20"/>
      <c r="H79" s="106"/>
      <c r="I79" s="11"/>
    </row>
    <row r="80" spans="2:9" s="107" customFormat="1" ht="16.5" customHeight="1">
      <c r="B80" s="37"/>
      <c r="C80" s="20"/>
      <c r="D80" s="27"/>
      <c r="E80" s="27"/>
      <c r="F80" s="20"/>
      <c r="G80" s="20"/>
      <c r="H80" s="106"/>
      <c r="I80" s="11"/>
    </row>
    <row r="81" spans="2:9" s="107" customFormat="1" ht="16.5" customHeight="1">
      <c r="B81" s="37"/>
      <c r="C81" s="20"/>
      <c r="D81" s="27"/>
      <c r="E81" s="27"/>
      <c r="F81" s="20"/>
      <c r="G81" s="20"/>
      <c r="H81" s="106"/>
      <c r="I81" s="11"/>
    </row>
    <row r="82" spans="2:9" s="107" customFormat="1" ht="16.5" customHeight="1">
      <c r="B82" s="37"/>
      <c r="C82" s="20"/>
      <c r="D82" s="27"/>
      <c r="E82" s="27"/>
      <c r="F82" s="20"/>
      <c r="G82" s="20"/>
      <c r="H82" s="106"/>
      <c r="I82" s="11"/>
    </row>
    <row r="83" spans="2:9" s="107" customFormat="1" ht="16.5" customHeight="1">
      <c r="B83" s="37"/>
      <c r="C83" s="20"/>
      <c r="D83" s="27"/>
      <c r="E83" s="27"/>
      <c r="F83" s="20"/>
      <c r="G83" s="20"/>
      <c r="H83" s="106"/>
      <c r="I83" s="11"/>
    </row>
    <row r="84" spans="2:9" s="107" customFormat="1" ht="16.5" customHeight="1">
      <c r="B84" s="37"/>
      <c r="C84" s="20"/>
      <c r="D84" s="27"/>
      <c r="E84" s="27"/>
      <c r="F84" s="20"/>
      <c r="G84" s="20"/>
      <c r="H84" s="106"/>
      <c r="I84" s="11"/>
    </row>
    <row r="85" spans="2:9" s="107" customFormat="1" ht="16.5" customHeight="1">
      <c r="B85" s="37"/>
      <c r="C85" s="20"/>
      <c r="D85" s="27"/>
      <c r="E85" s="27"/>
      <c r="F85" s="20"/>
      <c r="G85" s="20"/>
      <c r="H85" s="106"/>
      <c r="I85" s="11"/>
    </row>
    <row r="86" spans="2:9" s="107" customFormat="1" ht="16.5" customHeight="1">
      <c r="B86" s="37"/>
      <c r="C86" s="20"/>
      <c r="D86" s="27"/>
      <c r="E86" s="27"/>
      <c r="F86" s="20"/>
      <c r="G86" s="20"/>
      <c r="H86" s="106"/>
      <c r="I86" s="11"/>
    </row>
    <row r="87" spans="2:9" s="107" customFormat="1" ht="16.5" customHeight="1">
      <c r="B87" s="37"/>
      <c r="C87" s="20"/>
      <c r="D87" s="27"/>
      <c r="E87" s="27"/>
      <c r="F87" s="20"/>
      <c r="G87" s="20"/>
      <c r="H87" s="106"/>
      <c r="I87" s="11"/>
    </row>
    <row r="88" spans="2:9" s="107" customFormat="1" ht="16.5" customHeight="1">
      <c r="B88" s="37"/>
      <c r="C88" s="20"/>
      <c r="D88" s="27"/>
      <c r="E88" s="27"/>
      <c r="F88" s="20"/>
      <c r="G88" s="20"/>
      <c r="H88" s="106"/>
      <c r="I88" s="11"/>
    </row>
    <row r="89" spans="2:9" s="107" customFormat="1" ht="16.5" customHeight="1">
      <c r="B89" s="39"/>
      <c r="C89" s="20"/>
      <c r="D89" s="27"/>
      <c r="E89" s="27"/>
      <c r="F89" s="20"/>
      <c r="G89" s="20"/>
      <c r="H89" s="106"/>
      <c r="I89" s="11"/>
    </row>
    <row r="90" spans="2:9" s="107" customFormat="1" ht="16.5" customHeight="1">
      <c r="B90" s="28"/>
      <c r="C90" s="20"/>
      <c r="D90" s="27"/>
      <c r="E90" s="27"/>
      <c r="F90" s="20"/>
      <c r="G90" s="20"/>
      <c r="H90" s="106"/>
      <c r="I90" s="11"/>
    </row>
    <row r="91" spans="2:9" s="107" customFormat="1" ht="16.5" customHeight="1">
      <c r="B91" s="28"/>
      <c r="C91" s="20"/>
      <c r="D91" s="27"/>
      <c r="E91" s="27"/>
      <c r="F91" s="20"/>
      <c r="G91" s="20"/>
      <c r="H91" s="106"/>
      <c r="I91" s="11"/>
    </row>
    <row r="92" spans="2:9" s="107" customFormat="1" ht="16.5" customHeight="1">
      <c r="B92" s="28"/>
      <c r="C92" s="20"/>
      <c r="D92" s="27"/>
      <c r="E92" s="27"/>
      <c r="F92" s="20"/>
      <c r="G92" s="20"/>
      <c r="H92" s="106"/>
      <c r="I92" s="11"/>
    </row>
    <row r="93" spans="2:9" s="107" customFormat="1" ht="16.5" customHeight="1">
      <c r="B93" s="28"/>
      <c r="C93" s="20"/>
      <c r="D93" s="27"/>
      <c r="E93" s="27"/>
      <c r="F93" s="20"/>
      <c r="G93" s="20"/>
      <c r="H93" s="106"/>
      <c r="I93" s="11"/>
    </row>
    <row r="94" spans="2:9" s="107" customFormat="1" ht="16.5" customHeight="1">
      <c r="B94" s="28"/>
      <c r="C94" s="20"/>
      <c r="D94" s="27"/>
      <c r="E94" s="27"/>
      <c r="F94" s="20"/>
      <c r="G94" s="20"/>
      <c r="H94" s="106"/>
      <c r="I94" s="11"/>
    </row>
    <row r="95" spans="2:9" s="107" customFormat="1" ht="16.5" customHeight="1">
      <c r="B95" s="28"/>
      <c r="C95" s="20"/>
      <c r="D95" s="27"/>
      <c r="E95" s="27"/>
      <c r="F95" s="20"/>
      <c r="G95" s="20"/>
      <c r="H95" s="106"/>
      <c r="I95" s="11"/>
    </row>
    <row r="96" spans="2:9" s="107" customFormat="1" ht="16.5" customHeight="1">
      <c r="B96" s="28"/>
      <c r="C96" s="20"/>
      <c r="D96" s="27"/>
      <c r="E96" s="27"/>
      <c r="F96" s="20"/>
      <c r="G96" s="20"/>
      <c r="H96" s="106"/>
      <c r="I96" s="11"/>
    </row>
    <row r="97" spans="2:9" s="107" customFormat="1" ht="16.5" customHeight="1">
      <c r="B97" s="28"/>
      <c r="C97" s="20"/>
      <c r="D97" s="27"/>
      <c r="E97" s="27"/>
      <c r="F97" s="20"/>
      <c r="G97" s="20"/>
      <c r="H97" s="106"/>
      <c r="I97" s="11"/>
    </row>
    <row r="98" spans="2:9" s="107" customFormat="1" ht="16.5" customHeight="1">
      <c r="B98" s="28"/>
      <c r="C98" s="20"/>
      <c r="D98" s="27"/>
      <c r="E98" s="27"/>
      <c r="F98" s="20"/>
      <c r="G98" s="20"/>
      <c r="H98" s="106"/>
      <c r="I98" s="11"/>
    </row>
    <row r="99" spans="2:9" s="107" customFormat="1" ht="16.5" customHeight="1">
      <c r="B99" s="28"/>
      <c r="C99" s="20"/>
      <c r="D99" s="27"/>
      <c r="E99" s="27"/>
      <c r="F99" s="20"/>
      <c r="G99" s="20"/>
      <c r="H99" s="106"/>
      <c r="I99" s="11"/>
    </row>
    <row r="100" spans="2:9" s="107" customFormat="1" ht="16.5" customHeight="1">
      <c r="B100" s="28"/>
      <c r="C100" s="20"/>
      <c r="D100" s="27"/>
      <c r="E100" s="27"/>
      <c r="F100" s="20"/>
      <c r="G100" s="20"/>
      <c r="H100" s="106"/>
      <c r="I100" s="11"/>
    </row>
    <row r="101" spans="2:9" s="107" customFormat="1" ht="16.5" customHeight="1">
      <c r="B101" s="28"/>
      <c r="C101" s="20"/>
      <c r="D101" s="27"/>
      <c r="E101" s="27"/>
      <c r="F101" s="20"/>
      <c r="G101" s="20"/>
      <c r="H101" s="106"/>
      <c r="I101" s="11"/>
    </row>
    <row r="102" spans="2:9" s="107" customFormat="1" ht="16.5" customHeight="1">
      <c r="B102" s="28"/>
      <c r="C102" s="20"/>
      <c r="D102" s="27"/>
      <c r="E102" s="27"/>
      <c r="F102" s="20"/>
      <c r="G102" s="20"/>
      <c r="H102" s="106"/>
      <c r="I102" s="11"/>
    </row>
    <row r="103" spans="2:9" s="107" customFormat="1" ht="16.5" customHeight="1">
      <c r="B103" s="28"/>
      <c r="C103" s="20"/>
      <c r="D103" s="27"/>
      <c r="E103" s="27"/>
      <c r="F103" s="20"/>
      <c r="G103" s="20"/>
      <c r="H103" s="106"/>
      <c r="I103" s="11"/>
    </row>
    <row r="104" spans="2:9" s="107" customFormat="1" ht="16.5" customHeight="1">
      <c r="B104" s="28"/>
      <c r="C104" s="20"/>
      <c r="D104" s="27"/>
      <c r="E104" s="27"/>
      <c r="F104" s="20"/>
      <c r="G104" s="20"/>
      <c r="H104" s="106"/>
      <c r="I104" s="11"/>
    </row>
    <row r="105" spans="2:9" s="107" customFormat="1" ht="16.5" customHeight="1">
      <c r="B105" s="28"/>
      <c r="C105" s="20"/>
      <c r="D105" s="27"/>
      <c r="E105" s="27"/>
      <c r="F105" s="20"/>
      <c r="G105" s="20"/>
      <c r="H105" s="106"/>
      <c r="I105" s="11"/>
    </row>
    <row r="106" spans="2:9" s="107" customFormat="1" ht="16.5" customHeight="1">
      <c r="B106" s="28"/>
      <c r="C106" s="20"/>
      <c r="D106" s="27"/>
      <c r="E106" s="27"/>
      <c r="F106" s="20"/>
      <c r="G106" s="20"/>
      <c r="H106" s="106"/>
      <c r="I106" s="11"/>
    </row>
    <row r="107" spans="2:9" s="107" customFormat="1" ht="16.5" customHeight="1">
      <c r="B107" s="28"/>
      <c r="C107" s="20"/>
      <c r="D107" s="27"/>
      <c r="E107" s="27"/>
      <c r="F107" s="20"/>
      <c r="G107" s="20"/>
      <c r="H107" s="106"/>
      <c r="I107" s="11"/>
    </row>
    <row r="108" spans="2:9" s="107" customFormat="1" ht="16.5" customHeight="1">
      <c r="B108" s="28"/>
      <c r="C108" s="20"/>
      <c r="D108" s="27"/>
      <c r="E108" s="27"/>
      <c r="F108" s="20"/>
      <c r="G108" s="20"/>
      <c r="H108" s="106"/>
      <c r="I108" s="11"/>
    </row>
    <row r="109" spans="2:9" s="107" customFormat="1" ht="16.5" customHeight="1">
      <c r="B109" s="28"/>
      <c r="C109" s="20"/>
      <c r="D109" s="27"/>
      <c r="E109" s="27"/>
      <c r="F109" s="20"/>
      <c r="G109" s="20"/>
      <c r="H109" s="106"/>
      <c r="I109" s="11"/>
    </row>
    <row r="110" spans="2:9" s="107" customFormat="1" ht="16.5" customHeight="1">
      <c r="B110" s="28"/>
      <c r="C110" s="20"/>
      <c r="D110" s="27"/>
      <c r="E110" s="27"/>
      <c r="F110" s="20"/>
      <c r="G110" s="20"/>
      <c r="H110" s="106"/>
      <c r="I110" s="11"/>
    </row>
    <row r="111" spans="2:9" s="107" customFormat="1" ht="16.5" customHeight="1">
      <c r="B111" s="28"/>
      <c r="C111" s="20"/>
      <c r="D111" s="27"/>
      <c r="E111" s="27"/>
      <c r="F111" s="20"/>
      <c r="G111" s="20"/>
      <c r="H111" s="106"/>
      <c r="I111" s="11"/>
    </row>
    <row r="112" spans="2:9" s="107" customFormat="1" ht="16.5" customHeight="1">
      <c r="B112" s="28"/>
      <c r="C112" s="20"/>
      <c r="D112" s="27"/>
      <c r="E112" s="27"/>
      <c r="F112" s="20"/>
      <c r="G112" s="20"/>
      <c r="H112" s="106"/>
      <c r="I112" s="11"/>
    </row>
    <row r="113" spans="2:9" s="107" customFormat="1" ht="16.5" customHeight="1">
      <c r="B113" s="28"/>
      <c r="C113" s="20"/>
      <c r="D113" s="27"/>
      <c r="E113" s="27"/>
      <c r="F113" s="20"/>
      <c r="G113" s="20"/>
      <c r="H113" s="106"/>
      <c r="I113" s="11"/>
    </row>
    <row r="114" spans="2:9" s="107" customFormat="1" ht="16.5" customHeight="1">
      <c r="B114" s="28"/>
      <c r="C114" s="20"/>
      <c r="D114" s="27"/>
      <c r="E114" s="27"/>
      <c r="F114" s="20"/>
      <c r="G114" s="20"/>
      <c r="H114" s="106"/>
      <c r="I114" s="11"/>
    </row>
    <row r="115" spans="2:9" s="107" customFormat="1" ht="16.5" customHeight="1">
      <c r="B115" s="28"/>
      <c r="C115" s="20"/>
      <c r="D115" s="27"/>
      <c r="E115" s="27"/>
      <c r="F115" s="20"/>
      <c r="G115" s="20"/>
      <c r="H115" s="106"/>
      <c r="I115" s="11"/>
    </row>
    <row r="116" spans="2:9" s="107" customFormat="1" ht="16.5" customHeight="1">
      <c r="B116" s="28"/>
      <c r="C116" s="20"/>
      <c r="D116" s="27"/>
      <c r="E116" s="27"/>
      <c r="F116" s="20"/>
      <c r="G116" s="20"/>
      <c r="H116" s="106"/>
      <c r="I116" s="11"/>
    </row>
    <row r="117" spans="2:9" s="107" customFormat="1" ht="16.5" customHeight="1">
      <c r="B117" s="28"/>
      <c r="C117" s="20"/>
      <c r="D117" s="27"/>
      <c r="E117" s="27"/>
      <c r="F117" s="20"/>
      <c r="G117" s="20"/>
      <c r="H117" s="106"/>
      <c r="I117" s="11"/>
    </row>
    <row r="118" spans="2:9" s="107" customFormat="1" ht="16.5" customHeight="1">
      <c r="B118" s="28"/>
      <c r="C118" s="20"/>
      <c r="D118" s="27"/>
      <c r="E118" s="27"/>
      <c r="F118" s="20"/>
      <c r="G118" s="20"/>
      <c r="H118" s="106"/>
      <c r="I118" s="11"/>
    </row>
    <row r="119" spans="2:9" s="107" customFormat="1" ht="16.5" customHeight="1">
      <c r="B119" s="28"/>
      <c r="C119" s="20"/>
      <c r="D119" s="27"/>
      <c r="E119" s="27"/>
      <c r="F119" s="20"/>
      <c r="G119" s="20"/>
      <c r="H119" s="106"/>
      <c r="I119" s="11"/>
    </row>
    <row r="120" spans="2:9" s="107" customFormat="1" ht="16.5" customHeight="1">
      <c r="B120" s="28"/>
      <c r="C120" s="20"/>
      <c r="D120" s="27"/>
      <c r="E120" s="27"/>
      <c r="F120" s="20"/>
      <c r="G120" s="20"/>
      <c r="H120" s="106"/>
      <c r="I120" s="11"/>
    </row>
    <row r="121" spans="2:9" s="107" customFormat="1" ht="16.5" customHeight="1">
      <c r="B121" s="28"/>
      <c r="C121" s="20"/>
      <c r="D121" s="27"/>
      <c r="E121" s="27"/>
      <c r="F121" s="20"/>
      <c r="G121" s="20"/>
      <c r="H121" s="106"/>
      <c r="I121" s="11"/>
    </row>
    <row r="122" spans="2:9" s="107" customFormat="1" ht="16.5" customHeight="1">
      <c r="B122" s="28"/>
      <c r="C122" s="20"/>
      <c r="D122" s="27"/>
      <c r="E122" s="27"/>
      <c r="F122" s="20"/>
      <c r="G122" s="20"/>
      <c r="H122" s="106"/>
      <c r="I122" s="11"/>
    </row>
    <row r="123" spans="2:9" s="107" customFormat="1" ht="16.5" customHeight="1">
      <c r="B123" s="28"/>
      <c r="C123" s="20"/>
      <c r="D123" s="27"/>
      <c r="E123" s="27"/>
      <c r="F123" s="20"/>
      <c r="G123" s="20"/>
      <c r="H123" s="106"/>
      <c r="I123" s="11"/>
    </row>
    <row r="124" spans="2:9" s="107" customFormat="1" ht="16.5" customHeight="1">
      <c r="B124" s="28"/>
      <c r="C124" s="20"/>
      <c r="D124" s="27"/>
      <c r="E124" s="27"/>
      <c r="F124" s="20"/>
      <c r="G124" s="20"/>
      <c r="H124" s="106"/>
      <c r="I124" s="11"/>
    </row>
    <row r="125" spans="2:9" s="107" customFormat="1" ht="16.5" customHeight="1">
      <c r="B125" s="28"/>
      <c r="C125" s="20"/>
      <c r="D125" s="27"/>
      <c r="E125" s="27"/>
      <c r="F125" s="20"/>
      <c r="G125" s="20"/>
      <c r="H125" s="106"/>
      <c r="I125" s="11"/>
    </row>
    <row r="126" spans="2:9" s="107" customFormat="1" ht="16.5" customHeight="1">
      <c r="B126" s="28"/>
      <c r="C126" s="20"/>
      <c r="D126" s="27"/>
      <c r="E126" s="27"/>
      <c r="F126" s="20"/>
      <c r="G126" s="20"/>
      <c r="H126" s="106"/>
      <c r="I126" s="11"/>
    </row>
    <row r="127" spans="2:9" s="107" customFormat="1" ht="16.5" customHeight="1">
      <c r="B127" s="28"/>
      <c r="C127" s="20"/>
      <c r="D127" s="27"/>
      <c r="E127" s="27"/>
      <c r="F127" s="20"/>
      <c r="G127" s="20"/>
      <c r="H127" s="106"/>
      <c r="I127" s="11"/>
    </row>
    <row r="128" spans="2:9" s="107" customFormat="1" ht="16.5" customHeight="1">
      <c r="B128" s="28"/>
      <c r="C128" s="20"/>
      <c r="D128" s="27"/>
      <c r="E128" s="27"/>
      <c r="F128" s="20"/>
      <c r="G128" s="20"/>
      <c r="H128" s="106"/>
      <c r="I128" s="11"/>
    </row>
    <row r="129" spans="2:9" s="107" customFormat="1" ht="16.5" customHeight="1">
      <c r="B129" s="28"/>
      <c r="C129" s="20"/>
      <c r="D129" s="27"/>
      <c r="E129" s="27"/>
      <c r="F129" s="20"/>
      <c r="G129" s="20"/>
      <c r="H129" s="106"/>
      <c r="I129" s="11"/>
    </row>
    <row r="130" spans="2:9" s="107" customFormat="1" ht="16.5" customHeight="1">
      <c r="B130" s="28"/>
      <c r="C130" s="20"/>
      <c r="D130" s="27"/>
      <c r="E130" s="27"/>
      <c r="F130" s="20"/>
      <c r="G130" s="20"/>
      <c r="H130" s="106"/>
      <c r="I130" s="11"/>
    </row>
    <row r="131" spans="2:9" s="107" customFormat="1" ht="16.5" customHeight="1">
      <c r="B131" s="28"/>
      <c r="C131" s="20"/>
      <c r="D131" s="27"/>
      <c r="E131" s="27"/>
      <c r="F131" s="20"/>
      <c r="G131" s="20"/>
      <c r="H131" s="106"/>
      <c r="I131" s="11"/>
    </row>
    <row r="132" spans="2:9" s="107" customFormat="1" ht="16.5" customHeight="1">
      <c r="B132" s="28"/>
      <c r="C132" s="20"/>
      <c r="D132" s="27"/>
      <c r="E132" s="27"/>
      <c r="F132" s="20"/>
      <c r="G132" s="20"/>
      <c r="H132" s="106"/>
      <c r="I132" s="11"/>
    </row>
    <row r="133" spans="2:9" s="107" customFormat="1" ht="16.5" customHeight="1">
      <c r="B133" s="28"/>
      <c r="C133" s="20"/>
      <c r="D133" s="27"/>
      <c r="E133" s="27"/>
      <c r="F133" s="20"/>
      <c r="G133" s="20"/>
      <c r="H133" s="106"/>
      <c r="I133" s="11"/>
    </row>
    <row r="134" spans="2:9" s="107" customFormat="1" ht="16.5" customHeight="1">
      <c r="B134" s="28"/>
      <c r="C134" s="105"/>
      <c r="D134" s="105"/>
      <c r="E134" s="105"/>
      <c r="F134" s="105"/>
      <c r="G134" s="105"/>
      <c r="H134" s="106"/>
      <c r="I134" s="11"/>
    </row>
    <row r="135" spans="2:9" s="107" customFormat="1" ht="16.5" customHeight="1">
      <c r="B135" s="28"/>
      <c r="C135" s="105"/>
      <c r="D135" s="105"/>
      <c r="E135" s="105"/>
      <c r="F135" s="105"/>
      <c r="G135" s="105"/>
      <c r="H135" s="106"/>
      <c r="I135" s="11"/>
    </row>
    <row r="136" spans="2:9" s="107" customFormat="1" ht="16.5" customHeight="1">
      <c r="B136" s="28"/>
      <c r="C136" s="105"/>
      <c r="D136" s="105"/>
      <c r="E136" s="105"/>
      <c r="F136" s="105"/>
      <c r="G136" s="105"/>
      <c r="H136" s="106"/>
      <c r="I136" s="11"/>
    </row>
    <row r="137" spans="2:9" s="107" customFormat="1" ht="16.5" customHeight="1">
      <c r="B137" s="28"/>
      <c r="C137" s="105"/>
      <c r="D137" s="105"/>
      <c r="E137" s="105"/>
      <c r="F137" s="105"/>
      <c r="G137" s="105"/>
      <c r="H137" s="106"/>
      <c r="I137" s="11"/>
    </row>
    <row r="138" spans="2:9" s="107" customFormat="1" ht="16.5" customHeight="1">
      <c r="B138" s="28"/>
      <c r="C138" s="105"/>
      <c r="D138" s="105"/>
      <c r="E138" s="105"/>
      <c r="F138" s="105"/>
      <c r="G138" s="105"/>
      <c r="H138" s="106"/>
      <c r="I138" s="11"/>
    </row>
    <row r="139" spans="2:9" s="107" customFormat="1" ht="16.5" customHeight="1">
      <c r="B139" s="28"/>
      <c r="C139" s="105"/>
      <c r="D139" s="105"/>
      <c r="E139" s="105"/>
      <c r="F139" s="105"/>
      <c r="G139" s="105"/>
      <c r="H139" s="106"/>
      <c r="I139" s="11"/>
    </row>
    <row r="140" spans="2:9" s="107" customFormat="1" ht="16.5" customHeight="1">
      <c r="B140" s="28"/>
      <c r="C140" s="105"/>
      <c r="D140" s="105"/>
      <c r="E140" s="105"/>
      <c r="F140" s="105"/>
      <c r="G140" s="105"/>
      <c r="H140" s="106"/>
      <c r="I140" s="11"/>
    </row>
    <row r="141" spans="2:9" s="107" customFormat="1" ht="16.5" customHeight="1">
      <c r="B141" s="28"/>
      <c r="C141" s="105"/>
      <c r="D141" s="105"/>
      <c r="E141" s="105"/>
      <c r="F141" s="105"/>
      <c r="G141" s="105"/>
      <c r="H141" s="106"/>
      <c r="I141" s="11"/>
    </row>
    <row r="142" spans="2:9" s="107" customFormat="1" ht="16.5" customHeight="1">
      <c r="B142" s="28"/>
      <c r="C142" s="105"/>
      <c r="D142" s="105"/>
      <c r="E142" s="105"/>
      <c r="F142" s="105"/>
      <c r="G142" s="105"/>
      <c r="H142" s="106"/>
      <c r="I142" s="11"/>
    </row>
    <row r="143" spans="2:9" s="107" customFormat="1" ht="16.5" customHeight="1">
      <c r="B143" s="28"/>
      <c r="C143" s="105"/>
      <c r="D143" s="105"/>
      <c r="E143" s="105"/>
      <c r="F143" s="105"/>
      <c r="G143" s="105"/>
      <c r="H143" s="106"/>
      <c r="I143" s="11"/>
    </row>
    <row r="144" spans="2:9" s="107" customFormat="1" ht="16.5" customHeight="1">
      <c r="B144" s="28"/>
      <c r="C144" s="105"/>
      <c r="D144" s="105"/>
      <c r="E144" s="105"/>
      <c r="F144" s="105"/>
      <c r="G144" s="105"/>
      <c r="H144" s="106"/>
      <c r="I144" s="11"/>
    </row>
    <row r="145" spans="2:9" s="107" customFormat="1" ht="16.5" customHeight="1">
      <c r="B145" s="28"/>
      <c r="C145" s="105"/>
      <c r="D145" s="105"/>
      <c r="E145" s="105"/>
      <c r="F145" s="105"/>
      <c r="G145" s="105"/>
      <c r="H145" s="106"/>
      <c r="I145" s="11"/>
    </row>
    <row r="146" spans="2:9" s="107" customFormat="1" ht="16.5" customHeight="1">
      <c r="B146" s="28"/>
      <c r="C146" s="105"/>
      <c r="D146" s="105"/>
      <c r="E146" s="105"/>
      <c r="F146" s="105"/>
      <c r="G146" s="105"/>
      <c r="H146" s="106"/>
      <c r="I146" s="11"/>
    </row>
    <row r="147" spans="2:9" s="107" customFormat="1" ht="16.5" customHeight="1">
      <c r="B147" s="28"/>
      <c r="C147" s="105"/>
      <c r="D147" s="105"/>
      <c r="E147" s="105"/>
      <c r="F147" s="105"/>
      <c r="G147" s="105"/>
      <c r="H147" s="106"/>
      <c r="I147" s="11"/>
    </row>
    <row r="148" spans="2:9" s="107" customFormat="1" ht="16.5" customHeight="1">
      <c r="B148" s="28"/>
      <c r="C148" s="105"/>
      <c r="D148" s="105"/>
      <c r="E148" s="105"/>
      <c r="F148" s="105"/>
      <c r="G148" s="105"/>
      <c r="H148" s="106"/>
      <c r="I148" s="11"/>
    </row>
    <row r="149" spans="2:9" s="107" customFormat="1" ht="16.5" customHeight="1">
      <c r="B149" s="28"/>
      <c r="C149" s="105"/>
      <c r="D149" s="105"/>
      <c r="E149" s="105"/>
      <c r="F149" s="105"/>
      <c r="G149" s="105"/>
      <c r="H149" s="106"/>
      <c r="I149" s="11"/>
    </row>
    <row r="150" spans="2:9" s="107" customFormat="1" ht="16.5" customHeight="1">
      <c r="B150" s="28"/>
      <c r="C150" s="105"/>
      <c r="D150" s="105"/>
      <c r="E150" s="105"/>
      <c r="F150" s="105"/>
      <c r="G150" s="105"/>
      <c r="H150" s="106"/>
      <c r="I150" s="11"/>
    </row>
    <row r="151" spans="2:9" s="107" customFormat="1" ht="16.5" customHeight="1">
      <c r="B151" s="28"/>
      <c r="C151" s="105"/>
      <c r="D151" s="105"/>
      <c r="E151" s="105"/>
      <c r="F151" s="105"/>
      <c r="G151" s="105"/>
      <c r="H151" s="106"/>
      <c r="I151" s="11"/>
    </row>
    <row r="152" spans="2:9" s="107" customFormat="1" ht="16.5" customHeight="1">
      <c r="B152" s="28"/>
      <c r="C152" s="105"/>
      <c r="D152" s="105"/>
      <c r="E152" s="105"/>
      <c r="F152" s="105"/>
      <c r="G152" s="105"/>
      <c r="H152" s="106"/>
      <c r="I152" s="11"/>
    </row>
    <row r="153" spans="2:9" s="107" customFormat="1" ht="16.5" customHeight="1">
      <c r="B153" s="28"/>
      <c r="C153" s="105"/>
      <c r="D153" s="105"/>
      <c r="E153" s="105"/>
      <c r="F153" s="105"/>
      <c r="G153" s="105"/>
      <c r="H153" s="106"/>
      <c r="I153" s="11"/>
    </row>
    <row r="154" spans="2:9" s="107" customFormat="1" ht="16.5" customHeight="1">
      <c r="B154" s="28"/>
      <c r="C154" s="105"/>
      <c r="D154" s="105"/>
      <c r="E154" s="105"/>
      <c r="F154" s="105"/>
      <c r="G154" s="105"/>
      <c r="H154" s="106"/>
      <c r="I154" s="11"/>
    </row>
    <row r="155" spans="2:9" s="107" customFormat="1" ht="16.5" customHeight="1">
      <c r="B155" s="28"/>
      <c r="C155" s="105"/>
      <c r="D155" s="105"/>
      <c r="E155" s="105"/>
      <c r="F155" s="105"/>
      <c r="G155" s="105"/>
      <c r="H155" s="106"/>
      <c r="I155" s="11"/>
    </row>
    <row r="156" spans="2:9" s="107" customFormat="1" ht="16.5" customHeight="1">
      <c r="B156" s="28"/>
      <c r="C156" s="105"/>
      <c r="D156" s="105"/>
      <c r="E156" s="105"/>
      <c r="F156" s="105"/>
      <c r="G156" s="105"/>
      <c r="H156" s="106"/>
      <c r="I156" s="11"/>
    </row>
    <row r="157" spans="2:9" s="107" customFormat="1" ht="16.5" customHeight="1">
      <c r="B157" s="28"/>
      <c r="C157" s="105"/>
      <c r="D157" s="105"/>
      <c r="E157" s="105"/>
      <c r="F157" s="105"/>
      <c r="G157" s="105"/>
      <c r="H157" s="106"/>
      <c r="I157" s="11"/>
    </row>
    <row r="158" spans="2:9" s="107" customFormat="1" ht="16.5" customHeight="1">
      <c r="B158" s="28"/>
      <c r="C158" s="105"/>
      <c r="D158" s="105"/>
      <c r="E158" s="105"/>
      <c r="F158" s="105"/>
      <c r="G158" s="105"/>
      <c r="H158" s="106"/>
      <c r="I158" s="11"/>
    </row>
    <row r="159" spans="2:9" s="107" customFormat="1" ht="16.5" customHeight="1">
      <c r="B159" s="28"/>
      <c r="C159" s="105"/>
      <c r="D159" s="105"/>
      <c r="E159" s="105"/>
      <c r="F159" s="105"/>
      <c r="G159" s="105"/>
      <c r="H159" s="106"/>
      <c r="I159" s="11"/>
    </row>
    <row r="160" spans="2:9" s="107" customFormat="1" ht="16.5" customHeight="1">
      <c r="B160" s="28"/>
      <c r="C160" s="105"/>
      <c r="D160" s="105"/>
      <c r="E160" s="105"/>
      <c r="F160" s="105"/>
      <c r="G160" s="105"/>
      <c r="H160" s="106"/>
      <c r="I160" s="11"/>
    </row>
    <row r="161" spans="2:9" s="107" customFormat="1" ht="16.5" customHeight="1">
      <c r="B161" s="28"/>
      <c r="C161" s="105"/>
      <c r="D161" s="105"/>
      <c r="E161" s="105"/>
      <c r="F161" s="105"/>
      <c r="G161" s="105"/>
      <c r="H161" s="106"/>
      <c r="I161" s="11"/>
    </row>
    <row r="162" spans="2:9" s="107" customFormat="1" ht="16.5" customHeight="1">
      <c r="B162" s="28"/>
      <c r="C162" s="105"/>
      <c r="D162" s="105"/>
      <c r="E162" s="105"/>
      <c r="F162" s="105"/>
      <c r="G162" s="105"/>
      <c r="H162" s="106"/>
      <c r="I162" s="11"/>
    </row>
    <row r="163" spans="2:9" s="107" customFormat="1" ht="16.5" customHeight="1">
      <c r="B163" s="28"/>
      <c r="C163" s="105"/>
      <c r="D163" s="105"/>
      <c r="E163" s="105"/>
      <c r="F163" s="105"/>
      <c r="G163" s="105"/>
      <c r="H163" s="106"/>
      <c r="I163" s="11"/>
    </row>
    <row r="164" spans="2:9" s="107" customFormat="1" ht="16.5" customHeight="1">
      <c r="B164" s="28"/>
      <c r="C164" s="105"/>
      <c r="D164" s="105"/>
      <c r="E164" s="105"/>
      <c r="F164" s="105"/>
      <c r="G164" s="105"/>
      <c r="H164" s="106"/>
      <c r="I164" s="11"/>
    </row>
    <row r="165" spans="2:9" s="107" customFormat="1" ht="16.5" customHeight="1">
      <c r="B165" s="28"/>
      <c r="C165" s="105"/>
      <c r="D165" s="105"/>
      <c r="E165" s="105"/>
      <c r="F165" s="105"/>
      <c r="G165" s="105"/>
      <c r="H165" s="106"/>
      <c r="I165" s="11"/>
    </row>
    <row r="166" spans="2:9" s="107" customFormat="1" ht="16.5" customHeight="1">
      <c r="B166" s="28"/>
      <c r="C166" s="105"/>
      <c r="D166" s="105"/>
      <c r="E166" s="105"/>
      <c r="F166" s="105"/>
      <c r="G166" s="105"/>
      <c r="H166" s="106"/>
      <c r="I166" s="11"/>
    </row>
    <row r="167" spans="2:9" s="107" customFormat="1" ht="16.5" customHeight="1">
      <c r="B167" s="28"/>
      <c r="C167" s="105"/>
      <c r="D167" s="105"/>
      <c r="E167" s="105"/>
      <c r="F167" s="105"/>
      <c r="G167" s="105"/>
      <c r="H167" s="106"/>
      <c r="I167" s="11"/>
    </row>
    <row r="168" spans="2:9" s="107" customFormat="1" ht="16.5" customHeight="1">
      <c r="B168" s="28"/>
      <c r="C168" s="105"/>
      <c r="D168" s="105"/>
      <c r="E168" s="105"/>
      <c r="F168" s="105"/>
      <c r="G168" s="105"/>
      <c r="H168" s="106"/>
      <c r="I168" s="11"/>
    </row>
    <row r="169" spans="2:9" s="107" customFormat="1" ht="16.5" customHeight="1">
      <c r="B169" s="28"/>
      <c r="C169" s="105"/>
      <c r="D169" s="105"/>
      <c r="E169" s="105"/>
      <c r="F169" s="105"/>
      <c r="G169" s="105"/>
      <c r="H169" s="106"/>
      <c r="I169" s="11"/>
    </row>
    <row r="170" spans="2:9" s="107" customFormat="1" ht="16.5" customHeight="1">
      <c r="B170" s="28"/>
      <c r="C170" s="105"/>
      <c r="D170" s="105"/>
      <c r="E170" s="105"/>
      <c r="F170" s="105"/>
      <c r="G170" s="105"/>
      <c r="H170" s="106"/>
      <c r="I170" s="11"/>
    </row>
    <row r="171" spans="2:9" s="107" customFormat="1" ht="16.5" customHeight="1">
      <c r="B171" s="28"/>
      <c r="C171" s="105"/>
      <c r="D171" s="105"/>
      <c r="E171" s="105"/>
      <c r="F171" s="105"/>
      <c r="G171" s="105"/>
      <c r="H171" s="106"/>
      <c r="I171" s="11"/>
    </row>
    <row r="172" spans="2:9" s="107" customFormat="1" ht="16.5" customHeight="1">
      <c r="B172" s="28"/>
      <c r="C172" s="105"/>
      <c r="D172" s="105"/>
      <c r="E172" s="105"/>
      <c r="F172" s="105"/>
      <c r="G172" s="105"/>
      <c r="H172" s="106"/>
      <c r="I172" s="11"/>
    </row>
    <row r="173" spans="2:9" s="107" customFormat="1" ht="16.5" customHeight="1">
      <c r="B173" s="28"/>
      <c r="C173" s="105"/>
      <c r="D173" s="105"/>
      <c r="E173" s="105"/>
      <c r="F173" s="105"/>
      <c r="G173" s="105"/>
      <c r="H173" s="106"/>
      <c r="I173" s="11"/>
    </row>
    <row r="174" spans="2:9" s="107" customFormat="1" ht="16.5" customHeight="1">
      <c r="B174" s="28"/>
      <c r="C174" s="105"/>
      <c r="D174" s="105"/>
      <c r="E174" s="105"/>
      <c r="F174" s="105"/>
      <c r="G174" s="105"/>
      <c r="H174" s="106"/>
      <c r="I174" s="11"/>
    </row>
    <row r="175" spans="2:9" s="107" customFormat="1" ht="16.5" customHeight="1">
      <c r="B175" s="28"/>
      <c r="C175" s="105"/>
      <c r="D175" s="105"/>
      <c r="E175" s="105"/>
      <c r="F175" s="105"/>
      <c r="G175" s="105"/>
      <c r="H175" s="106"/>
      <c r="I175" s="11"/>
    </row>
    <row r="176" spans="2:9" s="107" customFormat="1" ht="16.5" customHeight="1">
      <c r="B176" s="28"/>
      <c r="C176" s="105"/>
      <c r="D176" s="105"/>
      <c r="E176" s="105"/>
      <c r="F176" s="105"/>
      <c r="G176" s="105"/>
      <c r="H176" s="106"/>
      <c r="I176" s="11"/>
    </row>
    <row r="177" spans="2:9" s="107" customFormat="1" ht="16.5" customHeight="1">
      <c r="B177" s="28"/>
      <c r="C177" s="105"/>
      <c r="D177" s="105"/>
      <c r="E177" s="105"/>
      <c r="F177" s="105"/>
      <c r="G177" s="105"/>
      <c r="H177" s="106"/>
      <c r="I177" s="11"/>
    </row>
    <row r="178" spans="2:9" s="107" customFormat="1" ht="16.5" customHeight="1">
      <c r="B178" s="28"/>
      <c r="C178" s="105"/>
      <c r="D178" s="105"/>
      <c r="E178" s="105"/>
      <c r="F178" s="105"/>
      <c r="G178" s="105"/>
      <c r="H178" s="106"/>
      <c r="I178" s="11"/>
    </row>
    <row r="179" spans="2:9" s="107" customFormat="1" ht="16.5" customHeight="1">
      <c r="B179" s="28"/>
      <c r="C179" s="105"/>
      <c r="D179" s="105"/>
      <c r="E179" s="105"/>
      <c r="F179" s="105"/>
      <c r="G179" s="105"/>
      <c r="H179" s="106"/>
      <c r="I179" s="11"/>
    </row>
    <row r="180" spans="2:9" s="107" customFormat="1" ht="16.5" customHeight="1">
      <c r="B180" s="28"/>
      <c r="C180" s="105"/>
      <c r="D180" s="105"/>
      <c r="E180" s="105"/>
      <c r="F180" s="105"/>
      <c r="G180" s="105"/>
      <c r="H180" s="106"/>
      <c r="I180" s="11"/>
    </row>
    <row r="181" spans="2:9" s="107" customFormat="1" ht="16.5" customHeight="1">
      <c r="B181" s="28"/>
      <c r="C181" s="105"/>
      <c r="D181" s="105"/>
      <c r="E181" s="105"/>
      <c r="F181" s="105"/>
      <c r="G181" s="105"/>
      <c r="H181" s="106"/>
      <c r="I181" s="11"/>
    </row>
    <row r="182" spans="2:9" s="107" customFormat="1" ht="16.5" customHeight="1">
      <c r="B182" s="28"/>
      <c r="C182" s="105"/>
      <c r="D182" s="105"/>
      <c r="E182" s="105"/>
      <c r="F182" s="105"/>
      <c r="G182" s="105"/>
      <c r="H182" s="106"/>
      <c r="I182" s="11"/>
    </row>
    <row r="183" spans="2:9" s="107" customFormat="1" ht="16.5" customHeight="1">
      <c r="B183" s="28"/>
      <c r="C183" s="105"/>
      <c r="D183" s="105"/>
      <c r="E183" s="105"/>
      <c r="F183" s="105"/>
      <c r="G183" s="105"/>
      <c r="H183" s="106"/>
      <c r="I183" s="11"/>
    </row>
    <row r="184" spans="2:9" s="107" customFormat="1" ht="16.5" customHeight="1">
      <c r="B184" s="28"/>
      <c r="C184" s="105"/>
      <c r="D184" s="105"/>
      <c r="E184" s="105"/>
      <c r="F184" s="105"/>
      <c r="G184" s="105"/>
      <c r="H184" s="106"/>
      <c r="I184" s="11"/>
    </row>
    <row r="185" spans="2:9" s="107" customFormat="1" ht="16.5" customHeight="1">
      <c r="B185" s="28"/>
      <c r="C185" s="105"/>
      <c r="D185" s="105"/>
      <c r="E185" s="105"/>
      <c r="F185" s="105"/>
      <c r="G185" s="105"/>
      <c r="H185" s="106"/>
      <c r="I185" s="11"/>
    </row>
    <row r="186" spans="2:9" s="107" customFormat="1" ht="16.5" customHeight="1">
      <c r="B186" s="28"/>
      <c r="C186" s="105"/>
      <c r="D186" s="105"/>
      <c r="E186" s="105"/>
      <c r="F186" s="105"/>
      <c r="G186" s="105"/>
      <c r="H186" s="106"/>
      <c r="I186" s="11"/>
    </row>
    <row r="187" spans="2:9" s="107" customFormat="1" ht="16.5" customHeight="1">
      <c r="B187" s="28"/>
      <c r="C187" s="105"/>
      <c r="D187" s="105"/>
      <c r="E187" s="105"/>
      <c r="F187" s="105"/>
      <c r="G187" s="105"/>
      <c r="H187" s="106"/>
      <c r="I187" s="11"/>
    </row>
    <row r="188" spans="2:9" s="107" customFormat="1" ht="16.5" customHeight="1">
      <c r="B188" s="28"/>
      <c r="C188" s="105"/>
      <c r="D188" s="105"/>
      <c r="E188" s="105"/>
      <c r="F188" s="105"/>
      <c r="G188" s="105"/>
      <c r="H188" s="106"/>
      <c r="I188" s="11"/>
    </row>
    <row r="189" spans="2:9" s="107" customFormat="1" ht="16.5" customHeight="1">
      <c r="B189" s="28"/>
      <c r="C189" s="105"/>
      <c r="D189" s="105"/>
      <c r="E189" s="105"/>
      <c r="F189" s="105"/>
      <c r="G189" s="105"/>
      <c r="H189" s="106"/>
      <c r="I189" s="11"/>
    </row>
    <row r="190" spans="2:9" s="107" customFormat="1" ht="16.5" customHeight="1">
      <c r="B190" s="28"/>
      <c r="C190" s="105"/>
      <c r="D190" s="105"/>
      <c r="E190" s="105"/>
      <c r="F190" s="105"/>
      <c r="G190" s="105"/>
      <c r="H190" s="106"/>
      <c r="I190" s="11"/>
    </row>
    <row r="191" spans="2:9" s="107" customFormat="1" ht="16.5" customHeight="1">
      <c r="B191" s="28"/>
      <c r="C191" s="105"/>
      <c r="D191" s="105"/>
      <c r="E191" s="105"/>
      <c r="F191" s="105"/>
      <c r="G191" s="105"/>
      <c r="H191" s="106"/>
      <c r="I191" s="11"/>
    </row>
    <row r="192" spans="2:9" s="107" customFormat="1" ht="15">
      <c r="B192" s="108"/>
      <c r="C192" s="105"/>
      <c r="D192" s="105"/>
      <c r="E192" s="105"/>
      <c r="F192" s="105"/>
      <c r="G192" s="105"/>
      <c r="H192" s="106"/>
      <c r="I192" s="12"/>
    </row>
    <row r="193" spans="2:8" ht="13.5">
      <c r="B193" s="108"/>
      <c r="H193" s="108"/>
    </row>
    <row r="194" spans="2:8" ht="13.5">
      <c r="B194" s="108"/>
      <c r="H194" s="108"/>
    </row>
  </sheetData>
  <sheetProtection/>
  <mergeCells count="9">
    <mergeCell ref="G2:G5"/>
    <mergeCell ref="B6:B36"/>
    <mergeCell ref="B2:B5"/>
    <mergeCell ref="C2:C5"/>
    <mergeCell ref="D2:D5"/>
    <mergeCell ref="E2:E5"/>
    <mergeCell ref="F2:F5"/>
    <mergeCell ref="C11:C12"/>
    <mergeCell ref="C13:C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91"/>
  <sheetViews>
    <sheetView view="pageBreakPreview" zoomScaleSheetLayoutView="100" zoomScalePageLayoutView="0" workbookViewId="0" topLeftCell="A7">
      <selection activeCell="F7" sqref="F7:F31"/>
    </sheetView>
  </sheetViews>
  <sheetFormatPr defaultColWidth="9.140625" defaultRowHeight="15"/>
  <cols>
    <col min="1" max="1" width="1.421875" style="105" customWidth="1"/>
    <col min="2" max="2" width="23.8515625" style="105" customWidth="1"/>
    <col min="3" max="3" width="78.140625" style="105" customWidth="1"/>
    <col min="4" max="5" width="9.140625" style="105" customWidth="1"/>
    <col min="6" max="6" width="16.140625" style="105" customWidth="1"/>
    <col min="7" max="7" width="18.00390625" style="105" customWidth="1"/>
    <col min="8" max="8" width="9.140625" style="105" customWidth="1"/>
    <col min="9" max="9" width="27.140625" style="105" customWidth="1"/>
    <col min="10" max="10" width="14.00390625" style="17" customWidth="1"/>
    <col min="11" max="11" width="16.8515625" style="105" customWidth="1"/>
    <col min="12" max="12" width="19.57421875" style="105" customWidth="1"/>
    <col min="13" max="16384" width="9.140625" style="105" customWidth="1"/>
  </cols>
  <sheetData>
    <row r="1" spans="2:10" ht="14.25" thickBot="1">
      <c r="B1" s="17"/>
      <c r="C1" s="17"/>
      <c r="D1" s="17"/>
      <c r="E1" s="17"/>
      <c r="F1" s="17"/>
      <c r="G1" s="17"/>
      <c r="J1" s="47"/>
    </row>
    <row r="2" spans="2:10" s="5" customFormat="1" ht="15.75" customHeight="1">
      <c r="B2" s="208"/>
      <c r="C2" s="208" t="s">
        <v>2</v>
      </c>
      <c r="D2" s="208" t="s">
        <v>3</v>
      </c>
      <c r="E2" s="203" t="s">
        <v>4</v>
      </c>
      <c r="F2" s="208" t="s">
        <v>5</v>
      </c>
      <c r="G2" s="203" t="s">
        <v>6</v>
      </c>
      <c r="H2" s="3"/>
      <c r="I2" s="4"/>
      <c r="J2" s="49"/>
    </row>
    <row r="3" spans="2:10" s="107" customFormat="1" ht="15">
      <c r="B3" s="209"/>
      <c r="C3" s="209"/>
      <c r="D3" s="209"/>
      <c r="E3" s="204"/>
      <c r="F3" s="209"/>
      <c r="G3" s="204"/>
      <c r="H3" s="106"/>
      <c r="I3" s="4"/>
      <c r="J3" s="51"/>
    </row>
    <row r="4" spans="2:10" ht="14.25" customHeight="1">
      <c r="B4" s="209"/>
      <c r="C4" s="209"/>
      <c r="D4" s="209"/>
      <c r="E4" s="204"/>
      <c r="F4" s="209"/>
      <c r="G4" s="204"/>
      <c r="H4" s="108"/>
      <c r="I4" s="2"/>
      <c r="J4" s="47"/>
    </row>
    <row r="5" spans="2:10" ht="24.75" customHeight="1" thickBot="1">
      <c r="B5" s="210"/>
      <c r="C5" s="210"/>
      <c r="D5" s="210"/>
      <c r="E5" s="205"/>
      <c r="F5" s="210"/>
      <c r="G5" s="205"/>
      <c r="H5" s="108"/>
      <c r="I5" s="9"/>
      <c r="J5" s="38"/>
    </row>
    <row r="6" spans="2:11" ht="15" customHeight="1">
      <c r="B6" s="206" t="s">
        <v>58</v>
      </c>
      <c r="C6" s="59" t="s">
        <v>15</v>
      </c>
      <c r="D6" s="58"/>
      <c r="E6" s="58"/>
      <c r="F6" s="60"/>
      <c r="G6" s="61"/>
      <c r="H6" s="108"/>
      <c r="J6" s="38"/>
      <c r="K6" s="2"/>
    </row>
    <row r="7" spans="2:10" ht="13.5">
      <c r="B7" s="207"/>
      <c r="C7" s="150" t="s">
        <v>90</v>
      </c>
      <c r="D7" s="147" t="s">
        <v>48</v>
      </c>
      <c r="E7" s="168">
        <v>1</v>
      </c>
      <c r="F7" s="169"/>
      <c r="G7" s="170">
        <f>F7*E7</f>
        <v>0</v>
      </c>
      <c r="H7" s="108"/>
      <c r="J7" s="38"/>
    </row>
    <row r="8" spans="2:10" ht="13.5">
      <c r="B8" s="207"/>
      <c r="C8" s="150" t="s">
        <v>83</v>
      </c>
      <c r="D8" s="147" t="s">
        <v>9</v>
      </c>
      <c r="E8" s="168">
        <v>20</v>
      </c>
      <c r="F8" s="172"/>
      <c r="G8" s="173">
        <f>F8*E8</f>
        <v>0</v>
      </c>
      <c r="H8" s="108"/>
      <c r="J8" s="38"/>
    </row>
    <row r="9" spans="2:10" ht="13.5">
      <c r="B9" s="207"/>
      <c r="C9" s="19" t="s">
        <v>16</v>
      </c>
      <c r="D9" s="147" t="s">
        <v>14</v>
      </c>
      <c r="E9" s="134">
        <v>1</v>
      </c>
      <c r="F9" s="102"/>
      <c r="G9" s="62">
        <f>F9</f>
        <v>0</v>
      </c>
      <c r="H9" s="108"/>
      <c r="J9" s="38"/>
    </row>
    <row r="10" spans="2:10" ht="13.5">
      <c r="B10" s="207"/>
      <c r="C10" s="138"/>
      <c r="D10" s="139"/>
      <c r="E10" s="146"/>
      <c r="F10" s="104"/>
      <c r="G10" s="62"/>
      <c r="H10" s="108"/>
      <c r="J10" s="38"/>
    </row>
    <row r="11" spans="2:11" ht="15" customHeight="1">
      <c r="B11" s="207"/>
      <c r="C11" s="19"/>
      <c r="D11" s="133"/>
      <c r="E11" s="134"/>
      <c r="F11" s="102"/>
      <c r="G11" s="62"/>
      <c r="H11" s="108"/>
      <c r="K11" s="109"/>
    </row>
    <row r="12" spans="2:11" s="110" customFormat="1" ht="15" customHeight="1">
      <c r="B12" s="207"/>
      <c r="C12" s="140"/>
      <c r="D12" s="133"/>
      <c r="E12" s="134"/>
      <c r="F12" s="102"/>
      <c r="G12" s="62"/>
      <c r="H12" s="111"/>
      <c r="J12" s="127"/>
      <c r="K12" s="112"/>
    </row>
    <row r="13" spans="2:11" s="110" customFormat="1" ht="15" customHeight="1">
      <c r="B13" s="207"/>
      <c r="C13" s="21" t="s">
        <v>17</v>
      </c>
      <c r="D13" s="133"/>
      <c r="E13" s="134"/>
      <c r="F13" s="102"/>
      <c r="G13" s="62"/>
      <c r="H13" s="111"/>
      <c r="J13" s="127"/>
      <c r="K13" s="112"/>
    </row>
    <row r="14" spans="2:11" s="110" customFormat="1" ht="15" customHeight="1">
      <c r="B14" s="207"/>
      <c r="C14" s="140" t="s">
        <v>18</v>
      </c>
      <c r="D14" s="133" t="s">
        <v>14</v>
      </c>
      <c r="E14" s="134">
        <v>4</v>
      </c>
      <c r="F14" s="102"/>
      <c r="G14" s="62">
        <f>E14/100*(G25)</f>
        <v>0</v>
      </c>
      <c r="H14" s="111"/>
      <c r="J14" s="127"/>
      <c r="K14" s="112"/>
    </row>
    <row r="15" spans="2:11" s="110" customFormat="1" ht="15" customHeight="1">
      <c r="B15" s="207"/>
      <c r="C15" s="140" t="s">
        <v>19</v>
      </c>
      <c r="D15" s="133" t="s">
        <v>14</v>
      </c>
      <c r="E15" s="134">
        <v>3</v>
      </c>
      <c r="F15" s="102"/>
      <c r="G15" s="62">
        <f>E15/100*(+G25)</f>
        <v>0</v>
      </c>
      <c r="H15" s="111"/>
      <c r="J15" s="127"/>
      <c r="K15" s="112"/>
    </row>
    <row r="16" spans="2:11" s="110" customFormat="1" ht="15" customHeight="1">
      <c r="B16" s="207"/>
      <c r="C16" s="140"/>
      <c r="D16" s="133"/>
      <c r="E16" s="134"/>
      <c r="F16" s="102"/>
      <c r="G16" s="62"/>
      <c r="H16" s="111"/>
      <c r="J16" s="127"/>
      <c r="K16" s="112"/>
    </row>
    <row r="17" spans="2:11" s="110" customFormat="1" ht="15" customHeight="1">
      <c r="B17" s="207"/>
      <c r="C17" s="21" t="s">
        <v>20</v>
      </c>
      <c r="D17" s="133" t="s">
        <v>14</v>
      </c>
      <c r="E17" s="134">
        <v>0</v>
      </c>
      <c r="F17" s="102"/>
      <c r="G17" s="62">
        <f>F17</f>
        <v>0</v>
      </c>
      <c r="H17" s="111"/>
      <c r="J17" s="127"/>
      <c r="K17" s="112"/>
    </row>
    <row r="18" spans="2:11" s="110" customFormat="1" ht="15" customHeight="1" thickBot="1">
      <c r="B18" s="207"/>
      <c r="C18" s="81"/>
      <c r="D18" s="148"/>
      <c r="E18" s="149"/>
      <c r="F18" s="89"/>
      <c r="G18" s="90"/>
      <c r="H18" s="111"/>
      <c r="J18" s="127"/>
      <c r="K18" s="112"/>
    </row>
    <row r="19" spans="2:11" s="110" customFormat="1" ht="15" customHeight="1">
      <c r="B19" s="207"/>
      <c r="C19" s="59" t="s">
        <v>7</v>
      </c>
      <c r="D19" s="58"/>
      <c r="E19" s="84"/>
      <c r="F19" s="60"/>
      <c r="G19" s="61"/>
      <c r="H19" s="111"/>
      <c r="J19" s="127"/>
      <c r="K19" s="112"/>
    </row>
    <row r="20" spans="2:11" s="110" customFormat="1" ht="15" customHeight="1">
      <c r="B20" s="207"/>
      <c r="C20" s="21" t="s">
        <v>8</v>
      </c>
      <c r="D20" s="19"/>
      <c r="E20" s="36"/>
      <c r="F20" s="103"/>
      <c r="G20" s="63"/>
      <c r="H20" s="111"/>
      <c r="J20" s="127"/>
      <c r="K20" s="112"/>
    </row>
    <row r="21" spans="2:8" ht="15" customHeight="1">
      <c r="B21" s="207"/>
      <c r="C21" s="138" t="s">
        <v>84</v>
      </c>
      <c r="D21" s="147" t="s">
        <v>9</v>
      </c>
      <c r="E21" s="146">
        <v>20</v>
      </c>
      <c r="F21" s="172"/>
      <c r="G21" s="173">
        <f>F21*E21</f>
        <v>0</v>
      </c>
      <c r="H21" s="108"/>
    </row>
    <row r="22" spans="2:8" ht="15" customHeight="1">
      <c r="B22" s="207"/>
      <c r="C22" s="138" t="s">
        <v>59</v>
      </c>
      <c r="D22" s="133" t="s">
        <v>48</v>
      </c>
      <c r="E22" s="134">
        <v>1</v>
      </c>
      <c r="F22" s="41"/>
      <c r="G22" s="62">
        <f>F22*E22</f>
        <v>0</v>
      </c>
      <c r="H22" s="108"/>
    </row>
    <row r="23" spans="2:8" ht="15" customHeight="1">
      <c r="B23" s="207"/>
      <c r="C23" s="140"/>
      <c r="D23" s="133"/>
      <c r="E23" s="134"/>
      <c r="F23" s="41"/>
      <c r="G23" s="62"/>
      <c r="H23" s="108"/>
    </row>
    <row r="24" spans="2:8" ht="15.75" customHeight="1">
      <c r="B24" s="207"/>
      <c r="C24" s="21" t="s">
        <v>10</v>
      </c>
      <c r="D24" s="133"/>
      <c r="E24" s="134"/>
      <c r="F24" s="41"/>
      <c r="G24" s="62"/>
      <c r="H24" s="108"/>
    </row>
    <row r="25" spans="2:8" ht="15.75" customHeight="1">
      <c r="B25" s="207"/>
      <c r="C25" s="140" t="s">
        <v>11</v>
      </c>
      <c r="D25" s="133" t="s">
        <v>1</v>
      </c>
      <c r="E25" s="134">
        <v>8</v>
      </c>
      <c r="F25" s="41"/>
      <c r="G25" s="62">
        <f>F25*E25</f>
        <v>0</v>
      </c>
      <c r="H25" s="108"/>
    </row>
    <row r="26" spans="2:8" ht="15.75" customHeight="1">
      <c r="B26" s="207"/>
      <c r="C26" s="140"/>
      <c r="D26" s="133"/>
      <c r="E26" s="134"/>
      <c r="F26" s="41"/>
      <c r="G26" s="62"/>
      <c r="H26" s="108"/>
    </row>
    <row r="27" spans="2:8" ht="15.75" customHeight="1">
      <c r="B27" s="207"/>
      <c r="C27" s="21" t="s">
        <v>12</v>
      </c>
      <c r="D27" s="133"/>
      <c r="E27" s="134"/>
      <c r="F27" s="41"/>
      <c r="G27" s="62"/>
      <c r="H27" s="108"/>
    </row>
    <row r="28" spans="2:8" ht="15.75" customHeight="1">
      <c r="B28" s="207"/>
      <c r="C28" s="138"/>
      <c r="D28" s="133"/>
      <c r="E28" s="134"/>
      <c r="F28" s="41"/>
      <c r="G28" s="62"/>
      <c r="H28" s="108"/>
    </row>
    <row r="29" spans="2:8" ht="15.75" customHeight="1">
      <c r="B29" s="207"/>
      <c r="C29" s="140" t="s">
        <v>13</v>
      </c>
      <c r="D29" s="139" t="s">
        <v>14</v>
      </c>
      <c r="E29" s="141">
        <v>2</v>
      </c>
      <c r="F29" s="102"/>
      <c r="G29" s="62">
        <f>F29</f>
        <v>0</v>
      </c>
      <c r="H29" s="108"/>
    </row>
    <row r="30" spans="2:8" ht="15.75" customHeight="1">
      <c r="B30" s="211"/>
      <c r="C30" s="19"/>
      <c r="D30" s="139"/>
      <c r="E30" s="141"/>
      <c r="F30" s="102"/>
      <c r="G30" s="62"/>
      <c r="H30" s="108"/>
    </row>
    <row r="31" spans="2:8" ht="15.75" customHeight="1">
      <c r="B31" s="211"/>
      <c r="C31" s="19"/>
      <c r="D31" s="139"/>
      <c r="E31" s="141"/>
      <c r="F31" s="102"/>
      <c r="G31" s="62"/>
      <c r="H31" s="108"/>
    </row>
    <row r="32" spans="2:8" ht="15.75" customHeight="1">
      <c r="B32" s="211"/>
      <c r="C32" s="142"/>
      <c r="D32" s="143"/>
      <c r="E32" s="144"/>
      <c r="F32" s="56"/>
      <c r="G32" s="64"/>
      <c r="H32" s="108"/>
    </row>
    <row r="33" spans="2:8" ht="15.75" customHeight="1" thickBot="1">
      <c r="B33" s="212"/>
      <c r="C33" s="65"/>
      <c r="D33" s="137"/>
      <c r="E33" s="137"/>
      <c r="F33" s="65"/>
      <c r="G33" s="130">
        <f>SUM(G7:G29)</f>
        <v>0</v>
      </c>
      <c r="H33" s="108"/>
    </row>
    <row r="34" spans="2:10" s="107" customFormat="1" ht="16.5" customHeight="1">
      <c r="B34" s="37"/>
      <c r="C34" s="20"/>
      <c r="D34" s="27"/>
      <c r="E34" s="27"/>
      <c r="F34" s="20"/>
      <c r="G34" s="20"/>
      <c r="H34" s="106"/>
      <c r="I34" s="11"/>
      <c r="J34" s="52"/>
    </row>
    <row r="35" spans="2:10" s="107" customFormat="1" ht="16.5" customHeight="1">
      <c r="B35" s="37"/>
      <c r="C35" s="20"/>
      <c r="D35" s="27"/>
      <c r="E35" s="27"/>
      <c r="F35" s="20"/>
      <c r="G35" s="20"/>
      <c r="H35" s="106"/>
      <c r="I35" s="11"/>
      <c r="J35" s="52"/>
    </row>
    <row r="36" spans="2:10" s="107" customFormat="1" ht="16.5" customHeight="1">
      <c r="B36" s="37"/>
      <c r="C36" s="20"/>
      <c r="D36" s="27"/>
      <c r="E36" s="27"/>
      <c r="F36" s="20"/>
      <c r="G36" s="20"/>
      <c r="H36" s="106"/>
      <c r="I36" s="11"/>
      <c r="J36" s="52"/>
    </row>
    <row r="37" spans="2:10" s="107" customFormat="1" ht="16.5" customHeight="1">
      <c r="B37" s="37"/>
      <c r="C37" s="20"/>
      <c r="D37" s="27"/>
      <c r="E37" s="27"/>
      <c r="F37" s="20"/>
      <c r="G37" s="20"/>
      <c r="H37" s="106"/>
      <c r="I37" s="11"/>
      <c r="J37" s="52"/>
    </row>
    <row r="38" spans="2:10" s="107" customFormat="1" ht="16.5" customHeight="1">
      <c r="B38" s="37"/>
      <c r="C38" s="20"/>
      <c r="D38" s="27"/>
      <c r="E38" s="27"/>
      <c r="F38" s="20"/>
      <c r="G38" s="20"/>
      <c r="H38" s="106"/>
      <c r="I38" s="11"/>
      <c r="J38" s="52"/>
    </row>
    <row r="39" spans="2:10" s="107" customFormat="1" ht="16.5" customHeight="1">
      <c r="B39" s="37"/>
      <c r="C39" s="20"/>
      <c r="D39" s="27"/>
      <c r="E39" s="27"/>
      <c r="F39" s="20"/>
      <c r="G39" s="20"/>
      <c r="H39" s="106"/>
      <c r="I39" s="11"/>
      <c r="J39" s="52"/>
    </row>
    <row r="40" spans="2:10" s="107" customFormat="1" ht="16.5" customHeight="1">
      <c r="B40" s="37"/>
      <c r="C40" s="20"/>
      <c r="D40" s="27"/>
      <c r="E40" s="27"/>
      <c r="F40" s="20"/>
      <c r="G40" s="20"/>
      <c r="H40" s="106"/>
      <c r="I40" s="11"/>
      <c r="J40" s="52"/>
    </row>
    <row r="41" spans="2:10" s="107" customFormat="1" ht="16.5" customHeight="1">
      <c r="B41" s="37"/>
      <c r="C41" s="20"/>
      <c r="D41" s="27"/>
      <c r="E41" s="27"/>
      <c r="F41" s="20"/>
      <c r="G41" s="20"/>
      <c r="H41" s="106"/>
      <c r="I41" s="11"/>
      <c r="J41" s="52"/>
    </row>
    <row r="42" spans="2:10" s="107" customFormat="1" ht="16.5" customHeight="1">
      <c r="B42" s="37"/>
      <c r="C42" s="20"/>
      <c r="D42" s="27"/>
      <c r="E42" s="27"/>
      <c r="F42" s="20"/>
      <c r="G42" s="20"/>
      <c r="H42" s="106"/>
      <c r="I42" s="11"/>
      <c r="J42" s="52"/>
    </row>
    <row r="43" spans="2:10" s="107" customFormat="1" ht="16.5" customHeight="1">
      <c r="B43" s="37"/>
      <c r="C43" s="20"/>
      <c r="D43" s="27"/>
      <c r="E43" s="27"/>
      <c r="F43" s="20"/>
      <c r="G43" s="20"/>
      <c r="H43" s="106"/>
      <c r="I43" s="11"/>
      <c r="J43" s="52"/>
    </row>
    <row r="44" spans="2:10" s="107" customFormat="1" ht="16.5" customHeight="1">
      <c r="B44" s="37"/>
      <c r="C44" s="20"/>
      <c r="D44" s="27"/>
      <c r="E44" s="27"/>
      <c r="F44" s="20"/>
      <c r="G44" s="20"/>
      <c r="H44" s="106"/>
      <c r="I44" s="11"/>
      <c r="J44" s="52"/>
    </row>
    <row r="45" spans="2:10" s="107" customFormat="1" ht="16.5" customHeight="1">
      <c r="B45" s="37"/>
      <c r="C45" s="20"/>
      <c r="D45" s="27"/>
      <c r="E45" s="27"/>
      <c r="F45" s="20"/>
      <c r="G45" s="20"/>
      <c r="H45" s="106"/>
      <c r="I45" s="11"/>
      <c r="J45" s="52"/>
    </row>
    <row r="46" spans="2:10" s="107" customFormat="1" ht="16.5" customHeight="1">
      <c r="B46" s="37"/>
      <c r="C46" s="20"/>
      <c r="D46" s="27"/>
      <c r="E46" s="27"/>
      <c r="F46" s="20"/>
      <c r="G46" s="20"/>
      <c r="H46" s="106"/>
      <c r="I46" s="11"/>
      <c r="J46" s="52"/>
    </row>
    <row r="47" spans="2:10" s="107" customFormat="1" ht="16.5" customHeight="1">
      <c r="B47" s="37"/>
      <c r="C47" s="20"/>
      <c r="D47" s="27"/>
      <c r="E47" s="27"/>
      <c r="F47" s="20"/>
      <c r="G47" s="20"/>
      <c r="H47" s="106"/>
      <c r="I47" s="11"/>
      <c r="J47" s="52"/>
    </row>
    <row r="48" spans="2:10" s="107" customFormat="1" ht="16.5" customHeight="1">
      <c r="B48" s="37"/>
      <c r="C48" s="20"/>
      <c r="D48" s="27"/>
      <c r="E48" s="27"/>
      <c r="F48" s="20"/>
      <c r="G48" s="20"/>
      <c r="H48" s="106"/>
      <c r="I48" s="11"/>
      <c r="J48" s="52"/>
    </row>
    <row r="49" spans="2:10" s="107" customFormat="1" ht="16.5" customHeight="1">
      <c r="B49" s="37"/>
      <c r="C49" s="20"/>
      <c r="D49" s="27"/>
      <c r="E49" s="27"/>
      <c r="F49" s="20"/>
      <c r="G49" s="20"/>
      <c r="H49" s="106"/>
      <c r="I49" s="11"/>
      <c r="J49" s="52"/>
    </row>
    <row r="50" spans="2:10" s="107" customFormat="1" ht="16.5" customHeight="1">
      <c r="B50" s="37"/>
      <c r="C50" s="20"/>
      <c r="D50" s="27"/>
      <c r="E50" s="27"/>
      <c r="F50" s="20"/>
      <c r="G50" s="20"/>
      <c r="H50" s="106"/>
      <c r="I50" s="11"/>
      <c r="J50" s="52"/>
    </row>
    <row r="51" spans="2:10" s="107" customFormat="1" ht="16.5" customHeight="1">
      <c r="B51" s="37"/>
      <c r="C51" s="20"/>
      <c r="D51" s="27"/>
      <c r="E51" s="27"/>
      <c r="F51" s="20"/>
      <c r="G51" s="20"/>
      <c r="H51" s="106"/>
      <c r="I51" s="11"/>
      <c r="J51" s="52"/>
    </row>
    <row r="52" spans="2:10" s="107" customFormat="1" ht="16.5" customHeight="1">
      <c r="B52" s="37"/>
      <c r="C52" s="20"/>
      <c r="D52" s="27"/>
      <c r="E52" s="27"/>
      <c r="F52" s="20"/>
      <c r="G52" s="20"/>
      <c r="H52" s="106"/>
      <c r="I52" s="11"/>
      <c r="J52" s="52"/>
    </row>
    <row r="53" spans="2:10" s="107" customFormat="1" ht="16.5" customHeight="1">
      <c r="B53" s="37"/>
      <c r="C53" s="20"/>
      <c r="D53" s="27"/>
      <c r="E53" s="27"/>
      <c r="F53" s="20"/>
      <c r="G53" s="20"/>
      <c r="H53" s="106"/>
      <c r="I53" s="11"/>
      <c r="J53" s="52"/>
    </row>
    <row r="54" spans="2:10" s="107" customFormat="1" ht="16.5" customHeight="1">
      <c r="B54" s="37"/>
      <c r="C54" s="20"/>
      <c r="D54" s="27"/>
      <c r="E54" s="27"/>
      <c r="F54" s="20"/>
      <c r="G54" s="20"/>
      <c r="H54" s="106"/>
      <c r="I54" s="11"/>
      <c r="J54" s="52"/>
    </row>
    <row r="55" spans="2:10" s="107" customFormat="1" ht="16.5" customHeight="1">
      <c r="B55" s="37"/>
      <c r="C55" s="20"/>
      <c r="D55" s="27"/>
      <c r="E55" s="27"/>
      <c r="F55" s="20"/>
      <c r="G55" s="20"/>
      <c r="H55" s="106"/>
      <c r="I55" s="11"/>
      <c r="J55" s="52"/>
    </row>
    <row r="56" spans="2:10" s="107" customFormat="1" ht="16.5" customHeight="1">
      <c r="B56" s="37"/>
      <c r="C56" s="20"/>
      <c r="D56" s="27"/>
      <c r="E56" s="27"/>
      <c r="F56" s="20"/>
      <c r="G56" s="20"/>
      <c r="H56" s="106"/>
      <c r="I56" s="11"/>
      <c r="J56" s="52"/>
    </row>
    <row r="57" spans="2:10" s="107" customFormat="1" ht="16.5" customHeight="1">
      <c r="B57" s="37"/>
      <c r="C57" s="20"/>
      <c r="D57" s="27"/>
      <c r="E57" s="27"/>
      <c r="F57" s="20"/>
      <c r="G57" s="20"/>
      <c r="H57" s="106"/>
      <c r="I57" s="11"/>
      <c r="J57" s="52"/>
    </row>
    <row r="58" spans="2:10" s="107" customFormat="1" ht="16.5" customHeight="1">
      <c r="B58" s="37"/>
      <c r="C58" s="20"/>
      <c r="D58" s="27"/>
      <c r="E58" s="27"/>
      <c r="F58" s="20"/>
      <c r="G58" s="20"/>
      <c r="H58" s="106"/>
      <c r="I58" s="11"/>
      <c r="J58" s="52"/>
    </row>
    <row r="59" spans="2:10" s="107" customFormat="1" ht="16.5" customHeight="1">
      <c r="B59" s="37"/>
      <c r="C59" s="20"/>
      <c r="D59" s="27"/>
      <c r="E59" s="27"/>
      <c r="F59" s="20"/>
      <c r="G59" s="20"/>
      <c r="H59" s="106"/>
      <c r="I59" s="11"/>
      <c r="J59" s="52"/>
    </row>
    <row r="60" spans="2:10" s="107" customFormat="1" ht="16.5" customHeight="1">
      <c r="B60" s="37"/>
      <c r="C60" s="20"/>
      <c r="D60" s="27"/>
      <c r="E60" s="27"/>
      <c r="F60" s="20"/>
      <c r="G60" s="20"/>
      <c r="H60" s="106"/>
      <c r="I60" s="11"/>
      <c r="J60" s="52"/>
    </row>
    <row r="61" spans="2:10" s="107" customFormat="1" ht="16.5" customHeight="1">
      <c r="B61" s="37"/>
      <c r="C61" s="20"/>
      <c r="D61" s="27"/>
      <c r="E61" s="27"/>
      <c r="F61" s="20"/>
      <c r="G61" s="20"/>
      <c r="H61" s="106"/>
      <c r="I61" s="11"/>
      <c r="J61" s="52"/>
    </row>
    <row r="62" spans="2:10" s="107" customFormat="1" ht="16.5" customHeight="1">
      <c r="B62" s="37"/>
      <c r="C62" s="20"/>
      <c r="D62" s="27"/>
      <c r="E62" s="27"/>
      <c r="F62" s="20"/>
      <c r="G62" s="20"/>
      <c r="H62" s="106"/>
      <c r="I62" s="11"/>
      <c r="J62" s="52"/>
    </row>
    <row r="63" spans="2:10" s="107" customFormat="1" ht="16.5" customHeight="1">
      <c r="B63" s="37"/>
      <c r="C63" s="20"/>
      <c r="D63" s="27"/>
      <c r="E63" s="27"/>
      <c r="F63" s="20"/>
      <c r="G63" s="20"/>
      <c r="H63" s="106"/>
      <c r="I63" s="11"/>
      <c r="J63" s="52"/>
    </row>
    <row r="64" spans="2:10" s="107" customFormat="1" ht="16.5" customHeight="1">
      <c r="B64" s="37"/>
      <c r="C64" s="20"/>
      <c r="D64" s="27"/>
      <c r="E64" s="27"/>
      <c r="F64" s="20"/>
      <c r="G64" s="20"/>
      <c r="H64" s="106"/>
      <c r="I64" s="11"/>
      <c r="J64" s="52"/>
    </row>
    <row r="65" spans="2:10" s="107" customFormat="1" ht="16.5" customHeight="1">
      <c r="B65" s="37"/>
      <c r="C65" s="20"/>
      <c r="D65" s="27"/>
      <c r="E65" s="27"/>
      <c r="F65" s="20"/>
      <c r="G65" s="20"/>
      <c r="H65" s="106"/>
      <c r="I65" s="11"/>
      <c r="J65" s="52"/>
    </row>
    <row r="66" spans="2:10" s="107" customFormat="1" ht="16.5" customHeight="1">
      <c r="B66" s="37"/>
      <c r="C66" s="20"/>
      <c r="D66" s="27"/>
      <c r="E66" s="27"/>
      <c r="F66" s="20"/>
      <c r="G66" s="20"/>
      <c r="H66" s="106"/>
      <c r="I66" s="11"/>
      <c r="J66" s="52"/>
    </row>
    <row r="67" spans="2:10" s="107" customFormat="1" ht="16.5" customHeight="1">
      <c r="B67" s="37"/>
      <c r="C67" s="20"/>
      <c r="D67" s="27"/>
      <c r="E67" s="27"/>
      <c r="F67" s="20"/>
      <c r="G67" s="20"/>
      <c r="H67" s="106"/>
      <c r="I67" s="11"/>
      <c r="J67" s="52"/>
    </row>
    <row r="68" spans="2:10" s="107" customFormat="1" ht="16.5" customHeight="1">
      <c r="B68" s="37"/>
      <c r="C68" s="20"/>
      <c r="D68" s="27"/>
      <c r="E68" s="27"/>
      <c r="F68" s="20"/>
      <c r="G68" s="20"/>
      <c r="H68" s="106"/>
      <c r="I68" s="11"/>
      <c r="J68" s="52"/>
    </row>
    <row r="69" spans="2:10" s="107" customFormat="1" ht="16.5" customHeight="1">
      <c r="B69" s="37"/>
      <c r="C69" s="20"/>
      <c r="D69" s="27"/>
      <c r="E69" s="27"/>
      <c r="F69" s="20"/>
      <c r="G69" s="20"/>
      <c r="H69" s="106"/>
      <c r="I69" s="11"/>
      <c r="J69" s="52"/>
    </row>
    <row r="70" spans="2:10" s="107" customFormat="1" ht="16.5" customHeight="1">
      <c r="B70" s="37"/>
      <c r="C70" s="20"/>
      <c r="D70" s="27"/>
      <c r="E70" s="27"/>
      <c r="F70" s="20"/>
      <c r="G70" s="20"/>
      <c r="H70" s="106"/>
      <c r="I70" s="11"/>
      <c r="J70" s="52"/>
    </row>
    <row r="71" spans="2:10" s="107" customFormat="1" ht="16.5" customHeight="1">
      <c r="B71" s="37"/>
      <c r="C71" s="20"/>
      <c r="D71" s="27"/>
      <c r="E71" s="27"/>
      <c r="F71" s="20"/>
      <c r="G71" s="20"/>
      <c r="H71" s="106"/>
      <c r="I71" s="11"/>
      <c r="J71" s="52"/>
    </row>
    <row r="72" spans="2:10" s="107" customFormat="1" ht="16.5" customHeight="1">
      <c r="B72" s="37"/>
      <c r="C72" s="20"/>
      <c r="D72" s="27"/>
      <c r="E72" s="27"/>
      <c r="F72" s="20"/>
      <c r="G72" s="20"/>
      <c r="H72" s="106"/>
      <c r="I72" s="11"/>
      <c r="J72" s="52"/>
    </row>
    <row r="73" spans="2:10" s="107" customFormat="1" ht="16.5" customHeight="1">
      <c r="B73" s="37"/>
      <c r="C73" s="20"/>
      <c r="D73" s="27"/>
      <c r="E73" s="27"/>
      <c r="F73" s="20"/>
      <c r="G73" s="20"/>
      <c r="H73" s="106"/>
      <c r="I73" s="11"/>
      <c r="J73" s="52"/>
    </row>
    <row r="74" spans="2:10" s="107" customFormat="1" ht="16.5" customHeight="1">
      <c r="B74" s="37"/>
      <c r="C74" s="20"/>
      <c r="D74" s="27"/>
      <c r="E74" s="27"/>
      <c r="F74" s="20"/>
      <c r="G74" s="20"/>
      <c r="H74" s="106"/>
      <c r="I74" s="11"/>
      <c r="J74" s="52"/>
    </row>
    <row r="75" spans="2:10" s="107" customFormat="1" ht="16.5" customHeight="1">
      <c r="B75" s="37"/>
      <c r="C75" s="20"/>
      <c r="D75" s="27"/>
      <c r="E75" s="27"/>
      <c r="F75" s="20"/>
      <c r="G75" s="20"/>
      <c r="H75" s="106"/>
      <c r="I75" s="11"/>
      <c r="J75" s="52"/>
    </row>
    <row r="76" spans="2:10" s="107" customFormat="1" ht="16.5" customHeight="1">
      <c r="B76" s="37"/>
      <c r="C76" s="20"/>
      <c r="D76" s="27"/>
      <c r="E76" s="27"/>
      <c r="F76" s="20"/>
      <c r="G76" s="20"/>
      <c r="H76" s="106"/>
      <c r="I76" s="11"/>
      <c r="J76" s="52"/>
    </row>
    <row r="77" spans="2:10" s="107" customFormat="1" ht="16.5" customHeight="1">
      <c r="B77" s="37"/>
      <c r="C77" s="20"/>
      <c r="D77" s="27"/>
      <c r="E77" s="27"/>
      <c r="F77" s="20"/>
      <c r="G77" s="20"/>
      <c r="H77" s="106"/>
      <c r="I77" s="11"/>
      <c r="J77" s="52"/>
    </row>
    <row r="78" spans="2:10" s="107" customFormat="1" ht="16.5" customHeight="1">
      <c r="B78" s="37"/>
      <c r="C78" s="20"/>
      <c r="D78" s="27"/>
      <c r="E78" s="27"/>
      <c r="F78" s="20"/>
      <c r="G78" s="20"/>
      <c r="H78" s="106"/>
      <c r="I78" s="11"/>
      <c r="J78" s="52"/>
    </row>
    <row r="79" spans="2:10" s="107" customFormat="1" ht="16.5" customHeight="1">
      <c r="B79" s="37"/>
      <c r="C79" s="20"/>
      <c r="D79" s="27"/>
      <c r="E79" s="27"/>
      <c r="F79" s="20"/>
      <c r="G79" s="20"/>
      <c r="H79" s="106"/>
      <c r="I79" s="11"/>
      <c r="J79" s="52"/>
    </row>
    <row r="80" spans="2:10" s="107" customFormat="1" ht="16.5" customHeight="1">
      <c r="B80" s="37"/>
      <c r="C80" s="20"/>
      <c r="D80" s="27"/>
      <c r="E80" s="27"/>
      <c r="F80" s="20"/>
      <c r="G80" s="20"/>
      <c r="H80" s="106"/>
      <c r="I80" s="11"/>
      <c r="J80" s="52"/>
    </row>
    <row r="81" spans="2:10" s="107" customFormat="1" ht="16.5" customHeight="1">
      <c r="B81" s="37"/>
      <c r="C81" s="20"/>
      <c r="D81" s="27"/>
      <c r="E81" s="27"/>
      <c r="F81" s="20"/>
      <c r="G81" s="20"/>
      <c r="H81" s="106"/>
      <c r="I81" s="11"/>
      <c r="J81" s="52"/>
    </row>
    <row r="82" spans="2:10" s="107" customFormat="1" ht="16.5" customHeight="1">
      <c r="B82" s="37"/>
      <c r="C82" s="20"/>
      <c r="D82" s="27"/>
      <c r="E82" s="27"/>
      <c r="F82" s="20"/>
      <c r="G82" s="20"/>
      <c r="H82" s="106"/>
      <c r="I82" s="11"/>
      <c r="J82" s="52"/>
    </row>
    <row r="83" spans="2:10" s="107" customFormat="1" ht="16.5" customHeight="1">
      <c r="B83" s="37"/>
      <c r="C83" s="20"/>
      <c r="D83" s="27"/>
      <c r="E83" s="27"/>
      <c r="F83" s="20"/>
      <c r="G83" s="20"/>
      <c r="H83" s="106"/>
      <c r="I83" s="11"/>
      <c r="J83" s="52"/>
    </row>
    <row r="84" spans="2:10" s="107" customFormat="1" ht="16.5" customHeight="1">
      <c r="B84" s="37"/>
      <c r="C84" s="20"/>
      <c r="D84" s="27"/>
      <c r="E84" s="27"/>
      <c r="F84" s="20"/>
      <c r="G84" s="20"/>
      <c r="H84" s="106"/>
      <c r="I84" s="11"/>
      <c r="J84" s="52"/>
    </row>
    <row r="85" spans="2:10" s="107" customFormat="1" ht="16.5" customHeight="1">
      <c r="B85" s="37"/>
      <c r="C85" s="20"/>
      <c r="D85" s="27"/>
      <c r="E85" s="27"/>
      <c r="F85" s="20"/>
      <c r="G85" s="20"/>
      <c r="H85" s="106"/>
      <c r="I85" s="11"/>
      <c r="J85" s="52"/>
    </row>
    <row r="86" spans="2:10" s="107" customFormat="1" ht="16.5" customHeight="1">
      <c r="B86" s="39"/>
      <c r="C86" s="20"/>
      <c r="D86" s="27"/>
      <c r="E86" s="27"/>
      <c r="F86" s="20"/>
      <c r="G86" s="20"/>
      <c r="H86" s="106"/>
      <c r="I86" s="11"/>
      <c r="J86" s="52"/>
    </row>
    <row r="87" spans="2:10" s="107" customFormat="1" ht="16.5" customHeight="1">
      <c r="B87" s="28"/>
      <c r="C87" s="20"/>
      <c r="D87" s="27"/>
      <c r="E87" s="27"/>
      <c r="F87" s="20"/>
      <c r="G87" s="20"/>
      <c r="H87" s="106"/>
      <c r="I87" s="11"/>
      <c r="J87" s="52"/>
    </row>
    <row r="88" spans="2:10" s="107" customFormat="1" ht="16.5" customHeight="1">
      <c r="B88" s="28"/>
      <c r="C88" s="20"/>
      <c r="D88" s="27"/>
      <c r="E88" s="27"/>
      <c r="F88" s="20"/>
      <c r="G88" s="20"/>
      <c r="H88" s="106"/>
      <c r="I88" s="11"/>
      <c r="J88" s="52"/>
    </row>
    <row r="89" spans="2:10" s="107" customFormat="1" ht="16.5" customHeight="1">
      <c r="B89" s="28"/>
      <c r="C89" s="20"/>
      <c r="D89" s="27"/>
      <c r="E89" s="27"/>
      <c r="F89" s="20"/>
      <c r="G89" s="20"/>
      <c r="H89" s="106"/>
      <c r="I89" s="11"/>
      <c r="J89" s="52"/>
    </row>
    <row r="90" spans="2:10" s="107" customFormat="1" ht="16.5" customHeight="1">
      <c r="B90" s="28"/>
      <c r="C90" s="20"/>
      <c r="D90" s="27"/>
      <c r="E90" s="27"/>
      <c r="F90" s="20"/>
      <c r="G90" s="20"/>
      <c r="H90" s="106"/>
      <c r="I90" s="11"/>
      <c r="J90" s="52"/>
    </row>
    <row r="91" spans="2:10" s="107" customFormat="1" ht="16.5" customHeight="1">
      <c r="B91" s="28"/>
      <c r="C91" s="20"/>
      <c r="D91" s="27"/>
      <c r="E91" s="27"/>
      <c r="F91" s="20"/>
      <c r="G91" s="20"/>
      <c r="H91" s="106"/>
      <c r="I91" s="11"/>
      <c r="J91" s="52"/>
    </row>
    <row r="92" spans="2:10" s="107" customFormat="1" ht="16.5" customHeight="1">
      <c r="B92" s="28"/>
      <c r="C92" s="20"/>
      <c r="D92" s="27"/>
      <c r="E92" s="27"/>
      <c r="F92" s="20"/>
      <c r="G92" s="20"/>
      <c r="H92" s="106"/>
      <c r="I92" s="11"/>
      <c r="J92" s="52"/>
    </row>
    <row r="93" spans="2:10" s="107" customFormat="1" ht="16.5" customHeight="1">
      <c r="B93" s="28"/>
      <c r="C93" s="20"/>
      <c r="D93" s="27"/>
      <c r="E93" s="27"/>
      <c r="F93" s="20"/>
      <c r="G93" s="20"/>
      <c r="H93" s="106"/>
      <c r="I93" s="11"/>
      <c r="J93" s="52"/>
    </row>
    <row r="94" spans="2:10" s="107" customFormat="1" ht="16.5" customHeight="1">
      <c r="B94" s="28"/>
      <c r="C94" s="20"/>
      <c r="D94" s="27"/>
      <c r="E94" s="27"/>
      <c r="F94" s="20"/>
      <c r="G94" s="20"/>
      <c r="H94" s="106"/>
      <c r="I94" s="11"/>
      <c r="J94" s="52"/>
    </row>
    <row r="95" spans="2:10" s="107" customFormat="1" ht="16.5" customHeight="1">
      <c r="B95" s="28"/>
      <c r="C95" s="20"/>
      <c r="D95" s="27"/>
      <c r="E95" s="27"/>
      <c r="F95" s="20"/>
      <c r="G95" s="20"/>
      <c r="H95" s="106"/>
      <c r="I95" s="11"/>
      <c r="J95" s="52"/>
    </row>
    <row r="96" spans="2:10" s="107" customFormat="1" ht="16.5" customHeight="1">
      <c r="B96" s="28"/>
      <c r="C96" s="20"/>
      <c r="D96" s="27"/>
      <c r="E96" s="27"/>
      <c r="F96" s="20"/>
      <c r="G96" s="20"/>
      <c r="H96" s="106"/>
      <c r="I96" s="11"/>
      <c r="J96" s="52"/>
    </row>
    <row r="97" spans="2:10" s="107" customFormat="1" ht="16.5" customHeight="1">
      <c r="B97" s="28"/>
      <c r="C97" s="20"/>
      <c r="D97" s="27"/>
      <c r="E97" s="27"/>
      <c r="F97" s="20"/>
      <c r="G97" s="20"/>
      <c r="H97" s="106"/>
      <c r="I97" s="11"/>
      <c r="J97" s="52"/>
    </row>
    <row r="98" spans="2:10" s="107" customFormat="1" ht="16.5" customHeight="1">
      <c r="B98" s="28"/>
      <c r="C98" s="20"/>
      <c r="D98" s="27"/>
      <c r="E98" s="27"/>
      <c r="F98" s="20"/>
      <c r="G98" s="20"/>
      <c r="H98" s="106"/>
      <c r="I98" s="11"/>
      <c r="J98" s="52"/>
    </row>
    <row r="99" spans="2:10" s="107" customFormat="1" ht="16.5" customHeight="1">
      <c r="B99" s="28"/>
      <c r="C99" s="20"/>
      <c r="D99" s="27"/>
      <c r="E99" s="27"/>
      <c r="F99" s="20"/>
      <c r="G99" s="20"/>
      <c r="H99" s="106"/>
      <c r="I99" s="11"/>
      <c r="J99" s="52"/>
    </row>
    <row r="100" spans="2:10" s="107" customFormat="1" ht="16.5" customHeight="1">
      <c r="B100" s="28"/>
      <c r="C100" s="20"/>
      <c r="D100" s="27"/>
      <c r="E100" s="27"/>
      <c r="F100" s="20"/>
      <c r="G100" s="20"/>
      <c r="H100" s="106"/>
      <c r="I100" s="11"/>
      <c r="J100" s="52"/>
    </row>
    <row r="101" spans="2:10" s="107" customFormat="1" ht="16.5" customHeight="1">
      <c r="B101" s="28"/>
      <c r="C101" s="20"/>
      <c r="D101" s="27"/>
      <c r="E101" s="27"/>
      <c r="F101" s="20"/>
      <c r="G101" s="20"/>
      <c r="H101" s="106"/>
      <c r="I101" s="11"/>
      <c r="J101" s="52"/>
    </row>
    <row r="102" spans="2:10" s="107" customFormat="1" ht="16.5" customHeight="1">
      <c r="B102" s="28"/>
      <c r="C102" s="20"/>
      <c r="D102" s="27"/>
      <c r="E102" s="27"/>
      <c r="F102" s="20"/>
      <c r="G102" s="20"/>
      <c r="H102" s="106"/>
      <c r="I102" s="11"/>
      <c r="J102" s="52"/>
    </row>
    <row r="103" spans="2:10" s="107" customFormat="1" ht="16.5" customHeight="1">
      <c r="B103" s="28"/>
      <c r="C103" s="20"/>
      <c r="D103" s="27"/>
      <c r="E103" s="27"/>
      <c r="F103" s="20"/>
      <c r="G103" s="20"/>
      <c r="H103" s="106"/>
      <c r="I103" s="11"/>
      <c r="J103" s="52"/>
    </row>
    <row r="104" spans="2:10" s="107" customFormat="1" ht="16.5" customHeight="1">
      <c r="B104" s="28"/>
      <c r="C104" s="20"/>
      <c r="D104" s="27"/>
      <c r="E104" s="27"/>
      <c r="F104" s="20"/>
      <c r="G104" s="20"/>
      <c r="H104" s="106"/>
      <c r="I104" s="11"/>
      <c r="J104" s="52"/>
    </row>
    <row r="105" spans="2:10" s="107" customFormat="1" ht="16.5" customHeight="1">
      <c r="B105" s="28"/>
      <c r="C105" s="20"/>
      <c r="D105" s="27"/>
      <c r="E105" s="27"/>
      <c r="F105" s="20"/>
      <c r="G105" s="20"/>
      <c r="H105" s="106"/>
      <c r="I105" s="11"/>
      <c r="J105" s="52"/>
    </row>
    <row r="106" spans="2:10" s="107" customFormat="1" ht="16.5" customHeight="1">
      <c r="B106" s="28"/>
      <c r="C106" s="20"/>
      <c r="D106" s="27"/>
      <c r="E106" s="27"/>
      <c r="F106" s="20"/>
      <c r="G106" s="20"/>
      <c r="H106" s="106"/>
      <c r="I106" s="11"/>
      <c r="J106" s="52"/>
    </row>
    <row r="107" spans="2:10" s="107" customFormat="1" ht="16.5" customHeight="1">
      <c r="B107" s="28"/>
      <c r="C107" s="20"/>
      <c r="D107" s="27"/>
      <c r="E107" s="27"/>
      <c r="F107" s="20"/>
      <c r="G107" s="20"/>
      <c r="H107" s="106"/>
      <c r="I107" s="11"/>
      <c r="J107" s="52"/>
    </row>
    <row r="108" spans="2:10" s="107" customFormat="1" ht="16.5" customHeight="1">
      <c r="B108" s="28"/>
      <c r="C108" s="20"/>
      <c r="D108" s="27"/>
      <c r="E108" s="27"/>
      <c r="F108" s="20"/>
      <c r="G108" s="20"/>
      <c r="H108" s="106"/>
      <c r="I108" s="11"/>
      <c r="J108" s="52"/>
    </row>
    <row r="109" spans="2:10" s="107" customFormat="1" ht="16.5" customHeight="1">
      <c r="B109" s="28"/>
      <c r="C109" s="20"/>
      <c r="D109" s="27"/>
      <c r="E109" s="27"/>
      <c r="F109" s="20"/>
      <c r="G109" s="20"/>
      <c r="H109" s="106"/>
      <c r="I109" s="11"/>
      <c r="J109" s="52"/>
    </row>
    <row r="110" spans="2:10" s="107" customFormat="1" ht="16.5" customHeight="1">
      <c r="B110" s="28"/>
      <c r="C110" s="20"/>
      <c r="D110" s="27"/>
      <c r="E110" s="27"/>
      <c r="F110" s="20"/>
      <c r="G110" s="20"/>
      <c r="H110" s="106"/>
      <c r="I110" s="11"/>
      <c r="J110" s="52"/>
    </row>
    <row r="111" spans="2:10" s="107" customFormat="1" ht="16.5" customHeight="1">
      <c r="B111" s="28"/>
      <c r="C111" s="20"/>
      <c r="D111" s="27"/>
      <c r="E111" s="27"/>
      <c r="F111" s="20"/>
      <c r="G111" s="20"/>
      <c r="H111" s="106"/>
      <c r="I111" s="11"/>
      <c r="J111" s="52"/>
    </row>
    <row r="112" spans="2:10" s="107" customFormat="1" ht="16.5" customHeight="1">
      <c r="B112" s="28"/>
      <c r="C112" s="20"/>
      <c r="D112" s="27"/>
      <c r="E112" s="27"/>
      <c r="F112" s="20"/>
      <c r="G112" s="20"/>
      <c r="H112" s="106"/>
      <c r="I112" s="11"/>
      <c r="J112" s="52"/>
    </row>
    <row r="113" spans="2:10" s="107" customFormat="1" ht="16.5" customHeight="1">
      <c r="B113" s="28"/>
      <c r="C113" s="20"/>
      <c r="D113" s="27"/>
      <c r="E113" s="27"/>
      <c r="F113" s="20"/>
      <c r="G113" s="20"/>
      <c r="H113" s="106"/>
      <c r="I113" s="11"/>
      <c r="J113" s="52"/>
    </row>
    <row r="114" spans="2:10" s="107" customFormat="1" ht="16.5" customHeight="1">
      <c r="B114" s="28"/>
      <c r="C114" s="20"/>
      <c r="D114" s="27"/>
      <c r="E114" s="27"/>
      <c r="F114" s="20"/>
      <c r="G114" s="20"/>
      <c r="H114" s="106"/>
      <c r="I114" s="11"/>
      <c r="J114" s="52"/>
    </row>
    <row r="115" spans="2:10" s="107" customFormat="1" ht="16.5" customHeight="1">
      <c r="B115" s="28"/>
      <c r="C115" s="20"/>
      <c r="D115" s="27"/>
      <c r="E115" s="27"/>
      <c r="F115" s="20"/>
      <c r="G115" s="20"/>
      <c r="H115" s="106"/>
      <c r="I115" s="11"/>
      <c r="J115" s="52"/>
    </row>
    <row r="116" spans="2:10" s="107" customFormat="1" ht="16.5" customHeight="1">
      <c r="B116" s="28"/>
      <c r="C116" s="20"/>
      <c r="D116" s="27"/>
      <c r="E116" s="27"/>
      <c r="F116" s="20"/>
      <c r="G116" s="20"/>
      <c r="H116" s="106"/>
      <c r="I116" s="11"/>
      <c r="J116" s="52"/>
    </row>
    <row r="117" spans="2:10" s="107" customFormat="1" ht="16.5" customHeight="1">
      <c r="B117" s="28"/>
      <c r="C117" s="20"/>
      <c r="D117" s="27"/>
      <c r="E117" s="27"/>
      <c r="F117" s="20"/>
      <c r="G117" s="20"/>
      <c r="H117" s="106"/>
      <c r="I117" s="11"/>
      <c r="J117" s="52"/>
    </row>
    <row r="118" spans="2:10" s="107" customFormat="1" ht="16.5" customHeight="1">
      <c r="B118" s="28"/>
      <c r="C118" s="20"/>
      <c r="D118" s="27"/>
      <c r="E118" s="27"/>
      <c r="F118" s="20"/>
      <c r="G118" s="20"/>
      <c r="H118" s="106"/>
      <c r="I118" s="11"/>
      <c r="J118" s="52"/>
    </row>
    <row r="119" spans="2:10" s="107" customFormat="1" ht="16.5" customHeight="1">
      <c r="B119" s="28"/>
      <c r="C119" s="20"/>
      <c r="D119" s="27"/>
      <c r="E119" s="27"/>
      <c r="F119" s="20"/>
      <c r="G119" s="20"/>
      <c r="H119" s="106"/>
      <c r="I119" s="11"/>
      <c r="J119" s="52"/>
    </row>
    <row r="120" spans="2:10" s="107" customFormat="1" ht="16.5" customHeight="1">
      <c r="B120" s="28"/>
      <c r="C120" s="20"/>
      <c r="D120" s="27"/>
      <c r="E120" s="27"/>
      <c r="F120" s="20"/>
      <c r="G120" s="20"/>
      <c r="H120" s="106"/>
      <c r="I120" s="11"/>
      <c r="J120" s="52"/>
    </row>
    <row r="121" spans="2:10" s="107" customFormat="1" ht="16.5" customHeight="1">
      <c r="B121" s="28"/>
      <c r="C121" s="20"/>
      <c r="D121" s="27"/>
      <c r="E121" s="27"/>
      <c r="F121" s="20"/>
      <c r="G121" s="20"/>
      <c r="H121" s="106"/>
      <c r="I121" s="11"/>
      <c r="J121" s="52"/>
    </row>
    <row r="122" spans="2:10" s="107" customFormat="1" ht="16.5" customHeight="1">
      <c r="B122" s="28"/>
      <c r="C122" s="20"/>
      <c r="D122" s="27"/>
      <c r="E122" s="27"/>
      <c r="F122" s="20"/>
      <c r="G122" s="20"/>
      <c r="H122" s="106"/>
      <c r="I122" s="11"/>
      <c r="J122" s="52"/>
    </row>
    <row r="123" spans="2:10" s="107" customFormat="1" ht="16.5" customHeight="1">
      <c r="B123" s="28"/>
      <c r="C123" s="20"/>
      <c r="D123" s="27"/>
      <c r="E123" s="27"/>
      <c r="F123" s="20"/>
      <c r="G123" s="20"/>
      <c r="H123" s="106"/>
      <c r="I123" s="11"/>
      <c r="J123" s="52"/>
    </row>
    <row r="124" spans="2:10" s="107" customFormat="1" ht="16.5" customHeight="1">
      <c r="B124" s="28"/>
      <c r="C124" s="20"/>
      <c r="D124" s="27"/>
      <c r="E124" s="27"/>
      <c r="F124" s="20"/>
      <c r="G124" s="20"/>
      <c r="H124" s="106"/>
      <c r="I124" s="11"/>
      <c r="J124" s="52"/>
    </row>
    <row r="125" spans="2:10" s="107" customFormat="1" ht="16.5" customHeight="1">
      <c r="B125" s="28"/>
      <c r="C125" s="20"/>
      <c r="D125" s="27"/>
      <c r="E125" s="27"/>
      <c r="F125" s="20"/>
      <c r="G125" s="20"/>
      <c r="H125" s="106"/>
      <c r="I125" s="11"/>
      <c r="J125" s="52"/>
    </row>
    <row r="126" spans="2:10" s="107" customFormat="1" ht="16.5" customHeight="1">
      <c r="B126" s="28"/>
      <c r="C126" s="20"/>
      <c r="D126" s="27"/>
      <c r="E126" s="27"/>
      <c r="F126" s="20"/>
      <c r="G126" s="20"/>
      <c r="H126" s="106"/>
      <c r="I126" s="11"/>
      <c r="J126" s="52"/>
    </row>
    <row r="127" spans="2:10" s="107" customFormat="1" ht="16.5" customHeight="1">
      <c r="B127" s="28"/>
      <c r="C127" s="20"/>
      <c r="D127" s="27"/>
      <c r="E127" s="27"/>
      <c r="F127" s="20"/>
      <c r="G127" s="20"/>
      <c r="H127" s="106"/>
      <c r="I127" s="11"/>
      <c r="J127" s="52"/>
    </row>
    <row r="128" spans="2:10" s="107" customFormat="1" ht="16.5" customHeight="1">
      <c r="B128" s="28"/>
      <c r="C128" s="20"/>
      <c r="D128" s="27"/>
      <c r="E128" s="27"/>
      <c r="F128" s="20"/>
      <c r="G128" s="20"/>
      <c r="H128" s="106"/>
      <c r="I128" s="11"/>
      <c r="J128" s="52"/>
    </row>
    <row r="129" spans="2:10" s="107" customFormat="1" ht="16.5" customHeight="1">
      <c r="B129" s="28"/>
      <c r="C129" s="20"/>
      <c r="D129" s="27"/>
      <c r="E129" s="27"/>
      <c r="F129" s="20"/>
      <c r="G129" s="20"/>
      <c r="H129" s="106"/>
      <c r="I129" s="11"/>
      <c r="J129" s="52"/>
    </row>
    <row r="130" spans="2:10" s="107" customFormat="1" ht="16.5" customHeight="1">
      <c r="B130" s="28"/>
      <c r="C130" s="20"/>
      <c r="D130" s="27"/>
      <c r="E130" s="27"/>
      <c r="F130" s="20"/>
      <c r="G130" s="20"/>
      <c r="H130" s="106"/>
      <c r="I130" s="11"/>
      <c r="J130" s="52"/>
    </row>
    <row r="131" spans="2:10" s="107" customFormat="1" ht="16.5" customHeight="1">
      <c r="B131" s="28"/>
      <c r="C131" s="105"/>
      <c r="D131" s="105"/>
      <c r="E131" s="105"/>
      <c r="F131" s="105"/>
      <c r="G131" s="105"/>
      <c r="H131" s="106"/>
      <c r="I131" s="11"/>
      <c r="J131" s="52"/>
    </row>
    <row r="132" spans="2:10" s="107" customFormat="1" ht="16.5" customHeight="1">
      <c r="B132" s="28"/>
      <c r="C132" s="105"/>
      <c r="D132" s="105"/>
      <c r="E132" s="105"/>
      <c r="F132" s="105"/>
      <c r="G132" s="105"/>
      <c r="H132" s="106"/>
      <c r="I132" s="11"/>
      <c r="J132" s="52"/>
    </row>
    <row r="133" spans="2:10" s="107" customFormat="1" ht="16.5" customHeight="1">
      <c r="B133" s="28"/>
      <c r="C133" s="105"/>
      <c r="D133" s="105"/>
      <c r="E133" s="105"/>
      <c r="F133" s="105"/>
      <c r="G133" s="105"/>
      <c r="H133" s="106"/>
      <c r="I133" s="11"/>
      <c r="J133" s="52"/>
    </row>
    <row r="134" spans="2:10" s="107" customFormat="1" ht="16.5" customHeight="1">
      <c r="B134" s="28"/>
      <c r="C134" s="105"/>
      <c r="D134" s="105"/>
      <c r="E134" s="105"/>
      <c r="F134" s="105"/>
      <c r="G134" s="105"/>
      <c r="H134" s="106"/>
      <c r="I134" s="11"/>
      <c r="J134" s="52"/>
    </row>
    <row r="135" spans="2:10" s="107" customFormat="1" ht="16.5" customHeight="1">
      <c r="B135" s="28"/>
      <c r="C135" s="105"/>
      <c r="D135" s="105"/>
      <c r="E135" s="105"/>
      <c r="F135" s="105"/>
      <c r="G135" s="105"/>
      <c r="H135" s="106"/>
      <c r="I135" s="11"/>
      <c r="J135" s="52"/>
    </row>
    <row r="136" spans="2:10" s="107" customFormat="1" ht="16.5" customHeight="1">
      <c r="B136" s="28"/>
      <c r="C136" s="105"/>
      <c r="D136" s="105"/>
      <c r="E136" s="105"/>
      <c r="F136" s="105"/>
      <c r="G136" s="105"/>
      <c r="H136" s="106"/>
      <c r="I136" s="11"/>
      <c r="J136" s="52"/>
    </row>
    <row r="137" spans="2:10" s="107" customFormat="1" ht="16.5" customHeight="1">
      <c r="B137" s="28"/>
      <c r="C137" s="105"/>
      <c r="D137" s="105"/>
      <c r="E137" s="105"/>
      <c r="F137" s="105"/>
      <c r="G137" s="105"/>
      <c r="H137" s="106"/>
      <c r="I137" s="11"/>
      <c r="J137" s="52"/>
    </row>
    <row r="138" spans="2:10" s="107" customFormat="1" ht="16.5" customHeight="1">
      <c r="B138" s="28"/>
      <c r="C138" s="105"/>
      <c r="D138" s="105"/>
      <c r="E138" s="105"/>
      <c r="F138" s="105"/>
      <c r="G138" s="105"/>
      <c r="H138" s="106"/>
      <c r="I138" s="11"/>
      <c r="J138" s="52"/>
    </row>
    <row r="139" spans="2:10" s="107" customFormat="1" ht="16.5" customHeight="1">
      <c r="B139" s="28"/>
      <c r="C139" s="105"/>
      <c r="D139" s="105"/>
      <c r="E139" s="105"/>
      <c r="F139" s="105"/>
      <c r="G139" s="105"/>
      <c r="H139" s="106"/>
      <c r="I139" s="11"/>
      <c r="J139" s="52"/>
    </row>
    <row r="140" spans="2:10" s="107" customFormat="1" ht="16.5" customHeight="1">
      <c r="B140" s="28"/>
      <c r="C140" s="105"/>
      <c r="D140" s="105"/>
      <c r="E140" s="105"/>
      <c r="F140" s="105"/>
      <c r="G140" s="105"/>
      <c r="H140" s="106"/>
      <c r="I140" s="11"/>
      <c r="J140" s="52"/>
    </row>
    <row r="141" spans="2:10" s="107" customFormat="1" ht="16.5" customHeight="1">
      <c r="B141" s="28"/>
      <c r="C141" s="105"/>
      <c r="D141" s="105"/>
      <c r="E141" s="105"/>
      <c r="F141" s="105"/>
      <c r="G141" s="105"/>
      <c r="H141" s="106"/>
      <c r="I141" s="11"/>
      <c r="J141" s="52"/>
    </row>
    <row r="142" spans="2:10" s="107" customFormat="1" ht="16.5" customHeight="1">
      <c r="B142" s="28"/>
      <c r="C142" s="105"/>
      <c r="D142" s="105"/>
      <c r="E142" s="105"/>
      <c r="F142" s="105"/>
      <c r="G142" s="105"/>
      <c r="H142" s="106"/>
      <c r="I142" s="11"/>
      <c r="J142" s="52"/>
    </row>
    <row r="143" spans="2:10" s="107" customFormat="1" ht="16.5" customHeight="1">
      <c r="B143" s="28"/>
      <c r="C143" s="105"/>
      <c r="D143" s="105"/>
      <c r="E143" s="105"/>
      <c r="F143" s="105"/>
      <c r="G143" s="105"/>
      <c r="H143" s="106"/>
      <c r="I143" s="11"/>
      <c r="J143" s="52"/>
    </row>
    <row r="144" spans="2:10" s="107" customFormat="1" ht="16.5" customHeight="1">
      <c r="B144" s="28"/>
      <c r="C144" s="105"/>
      <c r="D144" s="105"/>
      <c r="E144" s="105"/>
      <c r="F144" s="105"/>
      <c r="G144" s="105"/>
      <c r="H144" s="106"/>
      <c r="I144" s="11"/>
      <c r="J144" s="52"/>
    </row>
    <row r="145" spans="2:10" s="107" customFormat="1" ht="16.5" customHeight="1">
      <c r="B145" s="28"/>
      <c r="C145" s="105"/>
      <c r="D145" s="105"/>
      <c r="E145" s="105"/>
      <c r="F145" s="105"/>
      <c r="G145" s="105"/>
      <c r="H145" s="106"/>
      <c r="I145" s="11"/>
      <c r="J145" s="52"/>
    </row>
    <row r="146" spans="2:10" s="107" customFormat="1" ht="16.5" customHeight="1">
      <c r="B146" s="28"/>
      <c r="C146" s="105"/>
      <c r="D146" s="105"/>
      <c r="E146" s="105"/>
      <c r="F146" s="105"/>
      <c r="G146" s="105"/>
      <c r="H146" s="106"/>
      <c r="I146" s="11"/>
      <c r="J146" s="52"/>
    </row>
    <row r="147" spans="2:10" s="107" customFormat="1" ht="16.5" customHeight="1">
      <c r="B147" s="28"/>
      <c r="C147" s="105"/>
      <c r="D147" s="105"/>
      <c r="E147" s="105"/>
      <c r="F147" s="105"/>
      <c r="G147" s="105"/>
      <c r="H147" s="106"/>
      <c r="I147" s="11"/>
      <c r="J147" s="52"/>
    </row>
    <row r="148" spans="2:10" s="107" customFormat="1" ht="16.5" customHeight="1">
      <c r="B148" s="28"/>
      <c r="C148" s="105"/>
      <c r="D148" s="105"/>
      <c r="E148" s="105"/>
      <c r="F148" s="105"/>
      <c r="G148" s="105"/>
      <c r="H148" s="106"/>
      <c r="I148" s="11"/>
      <c r="J148" s="52"/>
    </row>
    <row r="149" spans="2:10" s="107" customFormat="1" ht="16.5" customHeight="1">
      <c r="B149" s="28"/>
      <c r="C149" s="105"/>
      <c r="D149" s="105"/>
      <c r="E149" s="105"/>
      <c r="F149" s="105"/>
      <c r="G149" s="105"/>
      <c r="H149" s="106"/>
      <c r="I149" s="11"/>
      <c r="J149" s="52"/>
    </row>
    <row r="150" spans="2:10" s="107" customFormat="1" ht="16.5" customHeight="1">
      <c r="B150" s="28"/>
      <c r="C150" s="105"/>
      <c r="D150" s="105"/>
      <c r="E150" s="105"/>
      <c r="F150" s="105"/>
      <c r="G150" s="105"/>
      <c r="H150" s="106"/>
      <c r="I150" s="11"/>
      <c r="J150" s="52"/>
    </row>
    <row r="151" spans="2:10" s="107" customFormat="1" ht="16.5" customHeight="1">
      <c r="B151" s="28"/>
      <c r="C151" s="105"/>
      <c r="D151" s="105"/>
      <c r="E151" s="105"/>
      <c r="F151" s="105"/>
      <c r="G151" s="105"/>
      <c r="H151" s="106"/>
      <c r="I151" s="11"/>
      <c r="J151" s="52"/>
    </row>
    <row r="152" spans="2:10" s="107" customFormat="1" ht="16.5" customHeight="1">
      <c r="B152" s="28"/>
      <c r="C152" s="105"/>
      <c r="D152" s="105"/>
      <c r="E152" s="105"/>
      <c r="F152" s="105"/>
      <c r="G152" s="105"/>
      <c r="H152" s="106"/>
      <c r="I152" s="11"/>
      <c r="J152" s="52"/>
    </row>
    <row r="153" spans="2:10" s="107" customFormat="1" ht="16.5" customHeight="1">
      <c r="B153" s="28"/>
      <c r="C153" s="105"/>
      <c r="D153" s="105"/>
      <c r="E153" s="105"/>
      <c r="F153" s="105"/>
      <c r="G153" s="105"/>
      <c r="H153" s="106"/>
      <c r="I153" s="11"/>
      <c r="J153" s="52"/>
    </row>
    <row r="154" spans="2:10" s="107" customFormat="1" ht="16.5" customHeight="1">
      <c r="B154" s="28"/>
      <c r="C154" s="105"/>
      <c r="D154" s="105"/>
      <c r="E154" s="105"/>
      <c r="F154" s="105"/>
      <c r="G154" s="105"/>
      <c r="H154" s="106"/>
      <c r="I154" s="11"/>
      <c r="J154" s="52"/>
    </row>
    <row r="155" spans="2:10" s="107" customFormat="1" ht="16.5" customHeight="1">
      <c r="B155" s="28"/>
      <c r="C155" s="105"/>
      <c r="D155" s="105"/>
      <c r="E155" s="105"/>
      <c r="F155" s="105"/>
      <c r="G155" s="105"/>
      <c r="H155" s="106"/>
      <c r="I155" s="11"/>
      <c r="J155" s="52"/>
    </row>
    <row r="156" spans="2:10" s="107" customFormat="1" ht="16.5" customHeight="1">
      <c r="B156" s="28"/>
      <c r="C156" s="105"/>
      <c r="D156" s="105"/>
      <c r="E156" s="105"/>
      <c r="F156" s="105"/>
      <c r="G156" s="105"/>
      <c r="H156" s="106"/>
      <c r="I156" s="11"/>
      <c r="J156" s="52"/>
    </row>
    <row r="157" spans="2:10" s="107" customFormat="1" ht="16.5" customHeight="1">
      <c r="B157" s="28"/>
      <c r="C157" s="105"/>
      <c r="D157" s="105"/>
      <c r="E157" s="105"/>
      <c r="F157" s="105"/>
      <c r="G157" s="105"/>
      <c r="H157" s="106"/>
      <c r="I157" s="11"/>
      <c r="J157" s="52"/>
    </row>
    <row r="158" spans="2:10" s="107" customFormat="1" ht="16.5" customHeight="1">
      <c r="B158" s="28"/>
      <c r="C158" s="105"/>
      <c r="D158" s="105"/>
      <c r="E158" s="105"/>
      <c r="F158" s="105"/>
      <c r="G158" s="105"/>
      <c r="H158" s="106"/>
      <c r="I158" s="11"/>
      <c r="J158" s="52"/>
    </row>
    <row r="159" spans="2:10" s="107" customFormat="1" ht="16.5" customHeight="1">
      <c r="B159" s="28"/>
      <c r="C159" s="105"/>
      <c r="D159" s="105"/>
      <c r="E159" s="105"/>
      <c r="F159" s="105"/>
      <c r="G159" s="105"/>
      <c r="H159" s="106"/>
      <c r="I159" s="11"/>
      <c r="J159" s="52"/>
    </row>
    <row r="160" spans="2:10" s="107" customFormat="1" ht="16.5" customHeight="1">
      <c r="B160" s="28"/>
      <c r="C160" s="105"/>
      <c r="D160" s="105"/>
      <c r="E160" s="105"/>
      <c r="F160" s="105"/>
      <c r="G160" s="105"/>
      <c r="H160" s="106"/>
      <c r="I160" s="11"/>
      <c r="J160" s="52"/>
    </row>
    <row r="161" spans="2:10" s="107" customFormat="1" ht="16.5" customHeight="1">
      <c r="B161" s="28"/>
      <c r="C161" s="105"/>
      <c r="D161" s="105"/>
      <c r="E161" s="105"/>
      <c r="F161" s="105"/>
      <c r="G161" s="105"/>
      <c r="H161" s="106"/>
      <c r="I161" s="11"/>
      <c r="J161" s="52"/>
    </row>
    <row r="162" spans="2:10" s="107" customFormat="1" ht="16.5" customHeight="1">
      <c r="B162" s="28"/>
      <c r="C162" s="105"/>
      <c r="D162" s="105"/>
      <c r="E162" s="105"/>
      <c r="F162" s="105"/>
      <c r="G162" s="105"/>
      <c r="H162" s="106"/>
      <c r="I162" s="11"/>
      <c r="J162" s="52"/>
    </row>
    <row r="163" spans="2:10" s="107" customFormat="1" ht="16.5" customHeight="1">
      <c r="B163" s="28"/>
      <c r="C163" s="105"/>
      <c r="D163" s="105"/>
      <c r="E163" s="105"/>
      <c r="F163" s="105"/>
      <c r="G163" s="105"/>
      <c r="H163" s="106"/>
      <c r="I163" s="11"/>
      <c r="J163" s="52"/>
    </row>
    <row r="164" spans="2:10" s="107" customFormat="1" ht="16.5" customHeight="1">
      <c r="B164" s="28"/>
      <c r="C164" s="105"/>
      <c r="D164" s="105"/>
      <c r="E164" s="105"/>
      <c r="F164" s="105"/>
      <c r="G164" s="105"/>
      <c r="H164" s="106"/>
      <c r="I164" s="11"/>
      <c r="J164" s="52"/>
    </row>
    <row r="165" spans="2:10" s="107" customFormat="1" ht="16.5" customHeight="1">
      <c r="B165" s="28"/>
      <c r="C165" s="105"/>
      <c r="D165" s="105"/>
      <c r="E165" s="105"/>
      <c r="F165" s="105"/>
      <c r="G165" s="105"/>
      <c r="H165" s="106"/>
      <c r="I165" s="11"/>
      <c r="J165" s="52"/>
    </row>
    <row r="166" spans="2:10" s="107" customFormat="1" ht="16.5" customHeight="1">
      <c r="B166" s="28"/>
      <c r="C166" s="105"/>
      <c r="D166" s="105"/>
      <c r="E166" s="105"/>
      <c r="F166" s="105"/>
      <c r="G166" s="105"/>
      <c r="H166" s="106"/>
      <c r="I166" s="11"/>
      <c r="J166" s="52"/>
    </row>
    <row r="167" spans="2:10" s="107" customFormat="1" ht="16.5" customHeight="1">
      <c r="B167" s="28"/>
      <c r="C167" s="105"/>
      <c r="D167" s="105"/>
      <c r="E167" s="105"/>
      <c r="F167" s="105"/>
      <c r="G167" s="105"/>
      <c r="H167" s="106"/>
      <c r="I167" s="11"/>
      <c r="J167" s="52"/>
    </row>
    <row r="168" spans="2:10" s="107" customFormat="1" ht="16.5" customHeight="1">
      <c r="B168" s="28"/>
      <c r="C168" s="105"/>
      <c r="D168" s="105"/>
      <c r="E168" s="105"/>
      <c r="F168" s="105"/>
      <c r="G168" s="105"/>
      <c r="H168" s="106"/>
      <c r="I168" s="11"/>
      <c r="J168" s="52"/>
    </row>
    <row r="169" spans="2:10" s="107" customFormat="1" ht="16.5" customHeight="1">
      <c r="B169" s="28"/>
      <c r="C169" s="105"/>
      <c r="D169" s="105"/>
      <c r="E169" s="105"/>
      <c r="F169" s="105"/>
      <c r="G169" s="105"/>
      <c r="H169" s="106"/>
      <c r="I169" s="11"/>
      <c r="J169" s="52"/>
    </row>
    <row r="170" spans="2:10" s="107" customFormat="1" ht="16.5" customHeight="1">
      <c r="B170" s="28"/>
      <c r="C170" s="105"/>
      <c r="D170" s="105"/>
      <c r="E170" s="105"/>
      <c r="F170" s="105"/>
      <c r="G170" s="105"/>
      <c r="H170" s="106"/>
      <c r="I170" s="11"/>
      <c r="J170" s="52"/>
    </row>
    <row r="171" spans="2:10" s="107" customFormat="1" ht="16.5" customHeight="1">
      <c r="B171" s="28"/>
      <c r="C171" s="105"/>
      <c r="D171" s="105"/>
      <c r="E171" s="105"/>
      <c r="F171" s="105"/>
      <c r="G171" s="105"/>
      <c r="H171" s="106"/>
      <c r="I171" s="11"/>
      <c r="J171" s="52"/>
    </row>
    <row r="172" spans="2:10" s="107" customFormat="1" ht="16.5" customHeight="1">
      <c r="B172" s="28"/>
      <c r="C172" s="105"/>
      <c r="D172" s="105"/>
      <c r="E172" s="105"/>
      <c r="F172" s="105"/>
      <c r="G172" s="105"/>
      <c r="H172" s="106"/>
      <c r="I172" s="11"/>
      <c r="J172" s="52"/>
    </row>
    <row r="173" spans="2:10" s="107" customFormat="1" ht="16.5" customHeight="1">
      <c r="B173" s="28"/>
      <c r="C173" s="105"/>
      <c r="D173" s="105"/>
      <c r="E173" s="105"/>
      <c r="F173" s="105"/>
      <c r="G173" s="105"/>
      <c r="H173" s="106"/>
      <c r="I173" s="11"/>
      <c r="J173" s="52"/>
    </row>
    <row r="174" spans="2:10" s="107" customFormat="1" ht="16.5" customHeight="1">
      <c r="B174" s="28"/>
      <c r="C174" s="105"/>
      <c r="D174" s="105"/>
      <c r="E174" s="105"/>
      <c r="F174" s="105"/>
      <c r="G174" s="105"/>
      <c r="H174" s="106"/>
      <c r="I174" s="11"/>
      <c r="J174" s="52"/>
    </row>
    <row r="175" spans="2:10" s="107" customFormat="1" ht="16.5" customHeight="1">
      <c r="B175" s="28"/>
      <c r="C175" s="105"/>
      <c r="D175" s="105"/>
      <c r="E175" s="105"/>
      <c r="F175" s="105"/>
      <c r="G175" s="105"/>
      <c r="H175" s="106"/>
      <c r="I175" s="11"/>
      <c r="J175" s="52"/>
    </row>
    <row r="176" spans="2:10" s="107" customFormat="1" ht="16.5" customHeight="1">
      <c r="B176" s="28"/>
      <c r="C176" s="105"/>
      <c r="D176" s="105"/>
      <c r="E176" s="105"/>
      <c r="F176" s="105"/>
      <c r="G176" s="105"/>
      <c r="H176" s="106"/>
      <c r="I176" s="11"/>
      <c r="J176" s="52"/>
    </row>
    <row r="177" spans="2:10" s="107" customFormat="1" ht="16.5" customHeight="1">
      <c r="B177" s="28"/>
      <c r="C177" s="105"/>
      <c r="D177" s="105"/>
      <c r="E177" s="105"/>
      <c r="F177" s="105"/>
      <c r="G177" s="105"/>
      <c r="H177" s="106"/>
      <c r="I177" s="11"/>
      <c r="J177" s="52"/>
    </row>
    <row r="178" spans="2:10" s="107" customFormat="1" ht="16.5" customHeight="1">
      <c r="B178" s="28"/>
      <c r="C178" s="105"/>
      <c r="D178" s="105"/>
      <c r="E178" s="105"/>
      <c r="F178" s="105"/>
      <c r="G178" s="105"/>
      <c r="H178" s="106"/>
      <c r="I178" s="11"/>
      <c r="J178" s="52"/>
    </row>
    <row r="179" spans="2:10" s="107" customFormat="1" ht="16.5" customHeight="1">
      <c r="B179" s="28"/>
      <c r="C179" s="105"/>
      <c r="D179" s="105"/>
      <c r="E179" s="105"/>
      <c r="F179" s="105"/>
      <c r="G179" s="105"/>
      <c r="H179" s="106"/>
      <c r="I179" s="11"/>
      <c r="J179" s="52"/>
    </row>
    <row r="180" spans="2:10" s="107" customFormat="1" ht="16.5" customHeight="1">
      <c r="B180" s="28"/>
      <c r="C180" s="105"/>
      <c r="D180" s="105"/>
      <c r="E180" s="105"/>
      <c r="F180" s="105"/>
      <c r="G180" s="105"/>
      <c r="H180" s="106"/>
      <c r="I180" s="11"/>
      <c r="J180" s="52"/>
    </row>
    <row r="181" spans="2:10" s="107" customFormat="1" ht="16.5" customHeight="1">
      <c r="B181" s="28"/>
      <c r="C181" s="105"/>
      <c r="D181" s="105"/>
      <c r="E181" s="105"/>
      <c r="F181" s="105"/>
      <c r="G181" s="105"/>
      <c r="H181" s="106"/>
      <c r="I181" s="11"/>
      <c r="J181" s="52"/>
    </row>
    <row r="182" spans="2:10" s="107" customFormat="1" ht="16.5" customHeight="1">
      <c r="B182" s="28"/>
      <c r="C182" s="105"/>
      <c r="D182" s="105"/>
      <c r="E182" s="105"/>
      <c r="F182" s="105"/>
      <c r="G182" s="105"/>
      <c r="H182" s="106"/>
      <c r="I182" s="11"/>
      <c r="J182" s="52"/>
    </row>
    <row r="183" spans="2:10" s="107" customFormat="1" ht="16.5" customHeight="1">
      <c r="B183" s="28"/>
      <c r="C183" s="105"/>
      <c r="D183" s="105"/>
      <c r="E183" s="105"/>
      <c r="F183" s="105"/>
      <c r="G183" s="105"/>
      <c r="H183" s="106"/>
      <c r="I183" s="11"/>
      <c r="J183" s="52"/>
    </row>
    <row r="184" spans="2:10" s="107" customFormat="1" ht="16.5" customHeight="1">
      <c r="B184" s="28"/>
      <c r="C184" s="105"/>
      <c r="D184" s="105"/>
      <c r="E184" s="105"/>
      <c r="F184" s="105"/>
      <c r="G184" s="105"/>
      <c r="H184" s="106"/>
      <c r="I184" s="11"/>
      <c r="J184" s="52"/>
    </row>
    <row r="185" spans="2:10" s="107" customFormat="1" ht="16.5" customHeight="1">
      <c r="B185" s="28"/>
      <c r="C185" s="105"/>
      <c r="D185" s="105"/>
      <c r="E185" s="105"/>
      <c r="F185" s="105"/>
      <c r="G185" s="105"/>
      <c r="H185" s="106"/>
      <c r="I185" s="11"/>
      <c r="J185" s="52"/>
    </row>
    <row r="186" spans="2:10" s="107" customFormat="1" ht="16.5" customHeight="1">
      <c r="B186" s="28"/>
      <c r="C186" s="105"/>
      <c r="D186" s="105"/>
      <c r="E186" s="105"/>
      <c r="F186" s="105"/>
      <c r="G186" s="105"/>
      <c r="H186" s="106"/>
      <c r="I186" s="11"/>
      <c r="J186" s="52"/>
    </row>
    <row r="187" spans="2:10" s="107" customFormat="1" ht="16.5" customHeight="1">
      <c r="B187" s="28"/>
      <c r="C187" s="105"/>
      <c r="D187" s="105"/>
      <c r="E187" s="105"/>
      <c r="F187" s="105"/>
      <c r="G187" s="105"/>
      <c r="H187" s="106"/>
      <c r="I187" s="11"/>
      <c r="J187" s="52"/>
    </row>
    <row r="188" spans="2:10" s="107" customFormat="1" ht="16.5" customHeight="1">
      <c r="B188" s="28"/>
      <c r="C188" s="105"/>
      <c r="D188" s="105"/>
      <c r="E188" s="105"/>
      <c r="F188" s="105"/>
      <c r="G188" s="105"/>
      <c r="H188" s="106"/>
      <c r="I188" s="11"/>
      <c r="J188" s="52"/>
    </row>
    <row r="189" spans="2:10" s="107" customFormat="1" ht="15">
      <c r="B189" s="108"/>
      <c r="C189" s="105"/>
      <c r="D189" s="105"/>
      <c r="E189" s="105"/>
      <c r="F189" s="105"/>
      <c r="G189" s="105"/>
      <c r="H189" s="106"/>
      <c r="I189" s="12"/>
      <c r="J189" s="52"/>
    </row>
    <row r="190" spans="2:8" ht="13.5">
      <c r="B190" s="108"/>
      <c r="H190" s="108"/>
    </row>
    <row r="191" spans="2:8" ht="13.5">
      <c r="B191" s="108"/>
      <c r="H191" s="108"/>
    </row>
  </sheetData>
  <sheetProtection/>
  <mergeCells count="7">
    <mergeCell ref="G2:G5"/>
    <mergeCell ref="B6:B33"/>
    <mergeCell ref="B2:B5"/>
    <mergeCell ref="C2:C5"/>
    <mergeCell ref="D2:D5"/>
    <mergeCell ref="E2:E5"/>
    <mergeCell ref="F2:F5"/>
  </mergeCell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65"/>
  <sheetViews>
    <sheetView view="pageBreakPreview" zoomScale="115" zoomScaleSheetLayoutView="115" zoomScalePageLayoutView="0" workbookViewId="0" topLeftCell="A1">
      <selection activeCell="G20" sqref="G20"/>
    </sheetView>
  </sheetViews>
  <sheetFormatPr defaultColWidth="9.140625" defaultRowHeight="15"/>
  <cols>
    <col min="1" max="1" width="1.421875" style="105" customWidth="1"/>
    <col min="2" max="2" width="23.8515625" style="105" customWidth="1"/>
    <col min="3" max="3" width="64.8515625" style="105" customWidth="1"/>
    <col min="4" max="5" width="9.140625" style="105" customWidth="1"/>
    <col min="6" max="6" width="16.140625" style="105" customWidth="1"/>
    <col min="7" max="7" width="18.00390625" style="105" customWidth="1"/>
    <col min="8" max="8" width="9.140625" style="105" customWidth="1"/>
    <col min="9" max="9" width="27.140625" style="105" customWidth="1"/>
    <col min="10" max="10" width="14.00390625" style="105" customWidth="1"/>
    <col min="11" max="11" width="16.8515625" style="105" customWidth="1"/>
    <col min="12" max="12" width="19.57421875" style="105" customWidth="1"/>
    <col min="13" max="16384" width="9.140625" style="105" customWidth="1"/>
  </cols>
  <sheetData>
    <row r="1" spans="2:12" ht="14.25" thickBot="1">
      <c r="B1" s="17"/>
      <c r="C1" s="17"/>
      <c r="D1" s="17"/>
      <c r="E1" s="17"/>
      <c r="F1" s="17"/>
      <c r="G1" s="17"/>
      <c r="I1" s="17"/>
      <c r="J1" s="47"/>
      <c r="K1" s="17"/>
      <c r="L1" s="17"/>
    </row>
    <row r="2" spans="2:12" s="5" customFormat="1" ht="15.75" customHeight="1">
      <c r="B2" s="208"/>
      <c r="C2" s="208" t="s">
        <v>2</v>
      </c>
      <c r="D2" s="208" t="s">
        <v>3</v>
      </c>
      <c r="E2" s="203" t="s">
        <v>4</v>
      </c>
      <c r="F2" s="208" t="s">
        <v>5</v>
      </c>
      <c r="G2" s="203" t="s">
        <v>6</v>
      </c>
      <c r="H2" s="3"/>
      <c r="I2" s="48"/>
      <c r="J2" s="49"/>
      <c r="K2" s="50"/>
      <c r="L2" s="50"/>
    </row>
    <row r="3" spans="2:12" s="107" customFormat="1" ht="15">
      <c r="B3" s="209"/>
      <c r="C3" s="209"/>
      <c r="D3" s="209"/>
      <c r="E3" s="204"/>
      <c r="F3" s="209"/>
      <c r="G3" s="204"/>
      <c r="H3" s="106"/>
      <c r="I3" s="48"/>
      <c r="J3" s="51"/>
      <c r="K3" s="52"/>
      <c r="L3" s="52"/>
    </row>
    <row r="4" spans="2:12" ht="14.25" customHeight="1">
      <c r="B4" s="209"/>
      <c r="C4" s="209"/>
      <c r="D4" s="209"/>
      <c r="E4" s="204"/>
      <c r="F4" s="209"/>
      <c r="G4" s="204"/>
      <c r="H4" s="108"/>
      <c r="I4" s="53"/>
      <c r="J4" s="47"/>
      <c r="K4" s="17"/>
      <c r="L4" s="17"/>
    </row>
    <row r="5" spans="2:12" ht="24.75" customHeight="1" thickBot="1">
      <c r="B5" s="210"/>
      <c r="C5" s="210"/>
      <c r="D5" s="210"/>
      <c r="E5" s="205"/>
      <c r="F5" s="210"/>
      <c r="G5" s="205"/>
      <c r="H5" s="108"/>
      <c r="I5" s="54"/>
      <c r="J5" s="38"/>
      <c r="K5" s="17"/>
      <c r="L5" s="17"/>
    </row>
    <row r="6" spans="2:12" ht="15" customHeight="1">
      <c r="B6" s="206" t="s">
        <v>55</v>
      </c>
      <c r="C6" s="59" t="s">
        <v>17</v>
      </c>
      <c r="D6" s="74"/>
      <c r="E6" s="74"/>
      <c r="F6" s="58"/>
      <c r="G6" s="67"/>
      <c r="H6" s="108"/>
      <c r="I6" s="17"/>
      <c r="J6" s="38"/>
      <c r="K6" s="53"/>
      <c r="L6" s="17"/>
    </row>
    <row r="7" spans="2:12" ht="13.5">
      <c r="B7" s="207"/>
      <c r="C7" s="131" t="s">
        <v>56</v>
      </c>
      <c r="D7" s="132" t="s">
        <v>48</v>
      </c>
      <c r="E7" s="132">
        <v>1</v>
      </c>
      <c r="F7" s="55"/>
      <c r="G7" s="75">
        <f aca="true" t="shared" si="0" ref="G7:G13">F7*E7</f>
        <v>0</v>
      </c>
      <c r="H7" s="108"/>
      <c r="I7" s="17"/>
      <c r="J7" s="38"/>
      <c r="K7" s="17"/>
      <c r="L7" s="17"/>
    </row>
    <row r="8" spans="2:11" ht="15" customHeight="1">
      <c r="B8" s="207"/>
      <c r="C8" s="131" t="s">
        <v>105</v>
      </c>
      <c r="D8" s="132" t="s">
        <v>48</v>
      </c>
      <c r="E8" s="132">
        <v>1</v>
      </c>
      <c r="F8" s="129"/>
      <c r="G8" s="75">
        <v>0</v>
      </c>
      <c r="H8" s="108"/>
      <c r="K8" s="109"/>
    </row>
    <row r="9" spans="2:11" ht="15" customHeight="1">
      <c r="B9" s="207"/>
      <c r="C9" s="131" t="s">
        <v>21</v>
      </c>
      <c r="D9" s="133" t="s">
        <v>1</v>
      </c>
      <c r="E9" s="134">
        <v>20</v>
      </c>
      <c r="F9" s="129"/>
      <c r="G9" s="75">
        <f t="shared" si="0"/>
        <v>0</v>
      </c>
      <c r="H9" s="108"/>
      <c r="K9" s="109"/>
    </row>
    <row r="10" spans="2:11" ht="15" customHeight="1">
      <c r="B10" s="207"/>
      <c r="C10" s="131" t="s">
        <v>57</v>
      </c>
      <c r="D10" s="132" t="s">
        <v>48</v>
      </c>
      <c r="E10" s="132">
        <v>1</v>
      </c>
      <c r="F10" s="129"/>
      <c r="G10" s="75">
        <f t="shared" si="0"/>
        <v>0</v>
      </c>
      <c r="H10" s="108"/>
      <c r="K10" s="109"/>
    </row>
    <row r="11" spans="2:11" ht="15" customHeight="1">
      <c r="B11" s="207"/>
      <c r="C11" s="131" t="s">
        <v>102</v>
      </c>
      <c r="D11" s="132" t="s">
        <v>0</v>
      </c>
      <c r="E11" s="132">
        <v>2</v>
      </c>
      <c r="F11" s="129"/>
      <c r="G11" s="75">
        <f t="shared" si="0"/>
        <v>0</v>
      </c>
      <c r="H11" s="108"/>
      <c r="K11" s="109"/>
    </row>
    <row r="12" spans="2:11" ht="15" customHeight="1">
      <c r="B12" s="207"/>
      <c r="C12" s="131" t="s">
        <v>103</v>
      </c>
      <c r="D12" s="132" t="s">
        <v>0</v>
      </c>
      <c r="E12" s="132">
        <v>2</v>
      </c>
      <c r="F12" s="129"/>
      <c r="G12" s="75">
        <f t="shared" si="0"/>
        <v>0</v>
      </c>
      <c r="H12" s="108"/>
      <c r="K12" s="109"/>
    </row>
    <row r="13" spans="2:11" ht="15" customHeight="1">
      <c r="B13" s="207"/>
      <c r="C13" s="131" t="s">
        <v>104</v>
      </c>
      <c r="D13" s="132" t="s">
        <v>0</v>
      </c>
      <c r="E13" s="135">
        <v>2</v>
      </c>
      <c r="F13" s="121"/>
      <c r="G13" s="75">
        <f t="shared" si="0"/>
        <v>0</v>
      </c>
      <c r="H13" s="108"/>
      <c r="K13" s="109"/>
    </row>
    <row r="14" spans="2:11" ht="15" customHeight="1">
      <c r="B14" s="207"/>
      <c r="C14" s="20"/>
      <c r="D14" s="136"/>
      <c r="E14" s="136"/>
      <c r="F14" s="20"/>
      <c r="G14" s="113"/>
      <c r="H14" s="108"/>
      <c r="K14" s="109"/>
    </row>
    <row r="15" spans="2:9" s="107" customFormat="1" ht="16.5" customHeight="1" thickBot="1">
      <c r="B15" s="114"/>
      <c r="C15" s="65"/>
      <c r="D15" s="137"/>
      <c r="E15" s="137"/>
      <c r="F15" s="65"/>
      <c r="G15" s="130">
        <f>SUM(G7:G13)</f>
        <v>0</v>
      </c>
      <c r="H15" s="106"/>
      <c r="I15" s="11"/>
    </row>
    <row r="16" spans="2:9" s="107" customFormat="1" ht="16.5" customHeight="1" thickBot="1">
      <c r="B16" s="80"/>
      <c r="C16" s="20"/>
      <c r="D16" s="27"/>
      <c r="E16" s="27"/>
      <c r="F16" s="20"/>
      <c r="G16" s="20"/>
      <c r="H16" s="106"/>
      <c r="I16" s="11"/>
    </row>
    <row r="17" spans="2:9" s="107" customFormat="1" ht="16.5" customHeight="1">
      <c r="B17" s="28"/>
      <c r="C17" s="20"/>
      <c r="D17" s="27"/>
      <c r="E17" s="27"/>
      <c r="F17" s="20"/>
      <c r="G17" s="20"/>
      <c r="H17" s="106"/>
      <c r="I17" s="11"/>
    </row>
    <row r="18" spans="2:9" s="107" customFormat="1" ht="16.5" customHeight="1">
      <c r="B18" s="28"/>
      <c r="C18" s="20"/>
      <c r="D18" s="27"/>
      <c r="E18" s="27"/>
      <c r="F18" s="20"/>
      <c r="G18" s="20"/>
      <c r="H18" s="106"/>
      <c r="I18" s="11"/>
    </row>
    <row r="19" spans="2:9" s="107" customFormat="1" ht="16.5" customHeight="1">
      <c r="B19" s="28"/>
      <c r="C19" s="20"/>
      <c r="D19" s="27"/>
      <c r="E19" s="27"/>
      <c r="F19" s="20"/>
      <c r="G19" s="20"/>
      <c r="H19" s="106"/>
      <c r="I19" s="11"/>
    </row>
    <row r="20" spans="2:9" s="107" customFormat="1" ht="16.5" customHeight="1">
      <c r="B20" s="28"/>
      <c r="C20" s="20"/>
      <c r="D20" s="27"/>
      <c r="E20" s="27"/>
      <c r="F20" s="20"/>
      <c r="G20" s="20"/>
      <c r="H20" s="106"/>
      <c r="I20" s="11"/>
    </row>
    <row r="21" spans="2:9" s="107" customFormat="1" ht="16.5" customHeight="1">
      <c r="B21" s="28"/>
      <c r="C21" s="20"/>
      <c r="D21" s="27"/>
      <c r="E21" s="27"/>
      <c r="F21" s="20"/>
      <c r="G21" s="20"/>
      <c r="H21" s="106"/>
      <c r="I21" s="11"/>
    </row>
    <row r="22" spans="2:9" s="107" customFormat="1" ht="16.5" customHeight="1">
      <c r="B22" s="28"/>
      <c r="C22" s="20"/>
      <c r="D22" s="27"/>
      <c r="E22" s="27"/>
      <c r="F22" s="20"/>
      <c r="G22" s="20"/>
      <c r="H22" s="106"/>
      <c r="I22" s="11"/>
    </row>
    <row r="23" spans="2:9" s="107" customFormat="1" ht="16.5" customHeight="1">
      <c r="B23" s="28"/>
      <c r="C23" s="20"/>
      <c r="D23" s="27"/>
      <c r="E23" s="27"/>
      <c r="F23" s="20"/>
      <c r="G23" s="20"/>
      <c r="H23" s="106"/>
      <c r="I23" s="11"/>
    </row>
    <row r="24" spans="2:9" s="107" customFormat="1" ht="16.5" customHeight="1">
      <c r="B24" s="28"/>
      <c r="C24" s="20"/>
      <c r="D24" s="27"/>
      <c r="E24" s="27"/>
      <c r="F24" s="20"/>
      <c r="G24" s="20"/>
      <c r="H24" s="106"/>
      <c r="I24" s="11"/>
    </row>
    <row r="25" spans="2:9" s="107" customFormat="1" ht="16.5" customHeight="1">
      <c r="B25" s="28"/>
      <c r="C25" s="20"/>
      <c r="D25" s="27"/>
      <c r="E25" s="27"/>
      <c r="F25" s="20"/>
      <c r="G25" s="20"/>
      <c r="H25" s="106"/>
      <c r="I25" s="11"/>
    </row>
    <row r="26" spans="2:9" s="107" customFormat="1" ht="16.5" customHeight="1">
      <c r="B26" s="28"/>
      <c r="C26" s="20"/>
      <c r="D26" s="27"/>
      <c r="E26" s="27"/>
      <c r="F26" s="20"/>
      <c r="G26" s="20"/>
      <c r="H26" s="106"/>
      <c r="I26" s="11"/>
    </row>
    <row r="27" spans="2:9" s="107" customFormat="1" ht="16.5" customHeight="1">
      <c r="B27" s="28"/>
      <c r="C27" s="20"/>
      <c r="D27" s="27"/>
      <c r="E27" s="27"/>
      <c r="F27" s="20"/>
      <c r="G27" s="20"/>
      <c r="H27" s="106"/>
      <c r="I27" s="11"/>
    </row>
    <row r="28" spans="2:9" s="107" customFormat="1" ht="16.5" customHeight="1">
      <c r="B28" s="28"/>
      <c r="C28" s="20"/>
      <c r="D28" s="27"/>
      <c r="E28" s="27"/>
      <c r="F28" s="20"/>
      <c r="G28" s="20"/>
      <c r="H28" s="106"/>
      <c r="I28" s="11"/>
    </row>
    <row r="29" spans="2:9" s="107" customFormat="1" ht="16.5" customHeight="1">
      <c r="B29" s="28"/>
      <c r="C29" s="20"/>
      <c r="D29" s="27"/>
      <c r="E29" s="27"/>
      <c r="F29" s="20"/>
      <c r="G29" s="20"/>
      <c r="H29" s="106"/>
      <c r="I29" s="11"/>
    </row>
    <row r="30" spans="2:9" s="107" customFormat="1" ht="16.5" customHeight="1">
      <c r="B30" s="28"/>
      <c r="C30" s="20"/>
      <c r="D30" s="27"/>
      <c r="E30" s="27"/>
      <c r="F30" s="20"/>
      <c r="G30" s="20"/>
      <c r="H30" s="106"/>
      <c r="I30" s="11"/>
    </row>
    <row r="31" spans="2:9" s="107" customFormat="1" ht="16.5" customHeight="1">
      <c r="B31" s="28"/>
      <c r="C31" s="20"/>
      <c r="D31" s="27"/>
      <c r="E31" s="27"/>
      <c r="F31" s="20"/>
      <c r="G31" s="20"/>
      <c r="H31" s="106"/>
      <c r="I31" s="11"/>
    </row>
    <row r="32" spans="2:9" s="107" customFormat="1" ht="16.5" customHeight="1">
      <c r="B32" s="28"/>
      <c r="C32" s="20"/>
      <c r="D32" s="27"/>
      <c r="E32" s="27"/>
      <c r="F32" s="20"/>
      <c r="G32" s="20"/>
      <c r="H32" s="106"/>
      <c r="I32" s="11"/>
    </row>
    <row r="33" spans="2:9" s="107" customFormat="1" ht="16.5" customHeight="1">
      <c r="B33" s="28"/>
      <c r="C33" s="20"/>
      <c r="D33" s="27"/>
      <c r="E33" s="27"/>
      <c r="F33" s="20"/>
      <c r="G33" s="20"/>
      <c r="H33" s="106"/>
      <c r="I33" s="11"/>
    </row>
    <row r="34" spans="2:9" s="107" customFormat="1" ht="16.5" customHeight="1">
      <c r="B34" s="28"/>
      <c r="C34" s="20"/>
      <c r="D34" s="27"/>
      <c r="E34" s="27"/>
      <c r="F34" s="20"/>
      <c r="G34" s="20"/>
      <c r="H34" s="106"/>
      <c r="I34" s="11"/>
    </row>
    <row r="35" spans="2:9" s="107" customFormat="1" ht="16.5" customHeight="1">
      <c r="B35" s="28"/>
      <c r="C35" s="20"/>
      <c r="D35" s="27"/>
      <c r="E35" s="27"/>
      <c r="F35" s="20"/>
      <c r="G35" s="20"/>
      <c r="H35" s="106"/>
      <c r="I35" s="11"/>
    </row>
    <row r="36" spans="2:9" s="107" customFormat="1" ht="16.5" customHeight="1">
      <c r="B36" s="28"/>
      <c r="C36" s="20"/>
      <c r="D36" s="27"/>
      <c r="E36" s="27"/>
      <c r="F36" s="20"/>
      <c r="G36" s="20"/>
      <c r="H36" s="106"/>
      <c r="I36" s="11"/>
    </row>
    <row r="37" spans="2:9" s="107" customFormat="1" ht="16.5" customHeight="1">
      <c r="B37" s="28"/>
      <c r="C37" s="20"/>
      <c r="D37" s="27"/>
      <c r="E37" s="27"/>
      <c r="F37" s="20"/>
      <c r="G37" s="20"/>
      <c r="H37" s="106"/>
      <c r="I37" s="11"/>
    </row>
    <row r="38" spans="2:9" s="107" customFormat="1" ht="16.5" customHeight="1">
      <c r="B38" s="28"/>
      <c r="C38" s="20"/>
      <c r="D38" s="27"/>
      <c r="E38" s="27"/>
      <c r="F38" s="20"/>
      <c r="G38" s="20"/>
      <c r="H38" s="106"/>
      <c r="I38" s="11"/>
    </row>
    <row r="39" spans="2:9" s="107" customFormat="1" ht="16.5" customHeight="1">
      <c r="B39" s="28"/>
      <c r="C39" s="20"/>
      <c r="D39" s="27"/>
      <c r="E39" s="27"/>
      <c r="F39" s="20"/>
      <c r="G39" s="20"/>
      <c r="H39" s="106"/>
      <c r="I39" s="11"/>
    </row>
    <row r="40" spans="2:9" s="107" customFormat="1" ht="16.5" customHeight="1">
      <c r="B40" s="28"/>
      <c r="C40" s="20"/>
      <c r="D40" s="27"/>
      <c r="E40" s="27"/>
      <c r="F40" s="20"/>
      <c r="G40" s="20"/>
      <c r="H40" s="106"/>
      <c r="I40" s="11"/>
    </row>
    <row r="41" spans="2:9" s="107" customFormat="1" ht="16.5" customHeight="1">
      <c r="B41" s="28"/>
      <c r="C41" s="20"/>
      <c r="D41" s="27"/>
      <c r="E41" s="27"/>
      <c r="F41" s="20"/>
      <c r="G41" s="20"/>
      <c r="H41" s="106"/>
      <c r="I41" s="11"/>
    </row>
    <row r="42" spans="2:9" s="107" customFormat="1" ht="16.5" customHeight="1">
      <c r="B42" s="28"/>
      <c r="C42" s="20"/>
      <c r="D42" s="27"/>
      <c r="E42" s="27"/>
      <c r="F42" s="20"/>
      <c r="G42" s="20"/>
      <c r="H42" s="106"/>
      <c r="I42" s="11"/>
    </row>
    <row r="43" spans="2:9" s="107" customFormat="1" ht="16.5" customHeight="1">
      <c r="B43" s="28"/>
      <c r="C43" s="20"/>
      <c r="D43" s="27"/>
      <c r="E43" s="27"/>
      <c r="F43" s="20"/>
      <c r="G43" s="20"/>
      <c r="H43" s="106"/>
      <c r="I43" s="11"/>
    </row>
    <row r="44" spans="2:9" s="107" customFormat="1" ht="16.5" customHeight="1">
      <c r="B44" s="28"/>
      <c r="C44" s="20"/>
      <c r="D44" s="27"/>
      <c r="E44" s="27"/>
      <c r="F44" s="20"/>
      <c r="G44" s="20"/>
      <c r="H44" s="106"/>
      <c r="I44" s="11"/>
    </row>
    <row r="45" spans="2:9" s="107" customFormat="1" ht="16.5" customHeight="1">
      <c r="B45" s="28"/>
      <c r="C45" s="20"/>
      <c r="D45" s="27"/>
      <c r="E45" s="27"/>
      <c r="F45" s="20"/>
      <c r="G45" s="20"/>
      <c r="H45" s="106"/>
      <c r="I45" s="11"/>
    </row>
    <row r="46" spans="2:9" s="107" customFormat="1" ht="16.5" customHeight="1">
      <c r="B46" s="28"/>
      <c r="C46" s="20"/>
      <c r="D46" s="27"/>
      <c r="E46" s="27"/>
      <c r="F46" s="20"/>
      <c r="G46" s="20"/>
      <c r="H46" s="106"/>
      <c r="I46" s="11"/>
    </row>
    <row r="47" spans="2:9" s="107" customFormat="1" ht="16.5" customHeight="1">
      <c r="B47" s="28"/>
      <c r="C47" s="20"/>
      <c r="D47" s="27"/>
      <c r="E47" s="27"/>
      <c r="F47" s="20"/>
      <c r="G47" s="20"/>
      <c r="H47" s="106"/>
      <c r="I47" s="11"/>
    </row>
    <row r="48" spans="2:9" s="107" customFormat="1" ht="16.5" customHeight="1">
      <c r="B48" s="28"/>
      <c r="C48" s="20"/>
      <c r="D48" s="27"/>
      <c r="E48" s="27"/>
      <c r="F48" s="20"/>
      <c r="G48" s="20"/>
      <c r="H48" s="106"/>
      <c r="I48" s="11"/>
    </row>
    <row r="49" spans="2:9" s="107" customFormat="1" ht="16.5" customHeight="1">
      <c r="B49" s="28"/>
      <c r="C49" s="20"/>
      <c r="D49" s="27"/>
      <c r="E49" s="27"/>
      <c r="F49" s="20"/>
      <c r="G49" s="20"/>
      <c r="H49" s="106"/>
      <c r="I49" s="11"/>
    </row>
    <row r="50" spans="2:9" s="107" customFormat="1" ht="16.5" customHeight="1">
      <c r="B50" s="28"/>
      <c r="C50" s="20"/>
      <c r="D50" s="27"/>
      <c r="E50" s="27"/>
      <c r="F50" s="20"/>
      <c r="G50" s="20"/>
      <c r="H50" s="106"/>
      <c r="I50" s="11"/>
    </row>
    <row r="51" spans="2:9" s="107" customFormat="1" ht="16.5" customHeight="1">
      <c r="B51" s="28"/>
      <c r="C51" s="20"/>
      <c r="D51" s="27"/>
      <c r="E51" s="27"/>
      <c r="F51" s="20"/>
      <c r="G51" s="20"/>
      <c r="H51" s="106"/>
      <c r="I51" s="11"/>
    </row>
    <row r="52" spans="2:9" s="107" customFormat="1" ht="16.5" customHeight="1">
      <c r="B52" s="28"/>
      <c r="C52" s="20"/>
      <c r="D52" s="27"/>
      <c r="E52" s="27"/>
      <c r="F52" s="20"/>
      <c r="G52" s="20"/>
      <c r="H52" s="106"/>
      <c r="I52" s="11"/>
    </row>
    <row r="53" spans="2:9" s="107" customFormat="1" ht="16.5" customHeight="1">
      <c r="B53" s="28"/>
      <c r="C53" s="20"/>
      <c r="D53" s="27"/>
      <c r="E53" s="27"/>
      <c r="F53" s="20"/>
      <c r="G53" s="20"/>
      <c r="H53" s="106"/>
      <c r="I53" s="11"/>
    </row>
    <row r="54" spans="2:9" s="107" customFormat="1" ht="16.5" customHeight="1">
      <c r="B54" s="28"/>
      <c r="C54" s="20"/>
      <c r="D54" s="27"/>
      <c r="E54" s="27"/>
      <c r="F54" s="20"/>
      <c r="G54" s="20"/>
      <c r="H54" s="106"/>
      <c r="I54" s="11"/>
    </row>
    <row r="55" spans="2:9" s="107" customFormat="1" ht="16.5" customHeight="1">
      <c r="B55" s="28"/>
      <c r="C55" s="20"/>
      <c r="D55" s="27"/>
      <c r="E55" s="27"/>
      <c r="F55" s="20"/>
      <c r="G55" s="20"/>
      <c r="H55" s="106"/>
      <c r="I55" s="11"/>
    </row>
    <row r="56" spans="2:9" s="107" customFormat="1" ht="16.5" customHeight="1">
      <c r="B56" s="28"/>
      <c r="C56" s="20"/>
      <c r="D56" s="27"/>
      <c r="E56" s="27"/>
      <c r="F56" s="20"/>
      <c r="G56" s="20"/>
      <c r="H56" s="106"/>
      <c r="I56" s="11"/>
    </row>
    <row r="57" spans="2:9" s="107" customFormat="1" ht="16.5" customHeight="1">
      <c r="B57" s="28"/>
      <c r="C57" s="20"/>
      <c r="D57" s="27"/>
      <c r="E57" s="27"/>
      <c r="F57" s="20"/>
      <c r="G57" s="20"/>
      <c r="H57" s="106"/>
      <c r="I57" s="11"/>
    </row>
    <row r="58" spans="2:9" s="107" customFormat="1" ht="16.5" customHeight="1">
      <c r="B58" s="28"/>
      <c r="C58" s="20"/>
      <c r="D58" s="27"/>
      <c r="E58" s="27"/>
      <c r="F58" s="20"/>
      <c r="G58" s="20"/>
      <c r="H58" s="106"/>
      <c r="I58" s="11"/>
    </row>
    <row r="59" spans="2:9" s="107" customFormat="1" ht="16.5" customHeight="1">
      <c r="B59" s="28"/>
      <c r="C59" s="20"/>
      <c r="D59" s="27"/>
      <c r="E59" s="27"/>
      <c r="F59" s="20"/>
      <c r="G59" s="20"/>
      <c r="H59" s="106"/>
      <c r="I59" s="11"/>
    </row>
    <row r="60" spans="2:9" s="107" customFormat="1" ht="16.5" customHeight="1">
      <c r="B60" s="28"/>
      <c r="C60" s="20"/>
      <c r="D60" s="27"/>
      <c r="E60" s="27"/>
      <c r="F60" s="20"/>
      <c r="G60" s="20"/>
      <c r="H60" s="106"/>
      <c r="I60" s="11"/>
    </row>
    <row r="61" spans="2:9" s="107" customFormat="1" ht="16.5" customHeight="1">
      <c r="B61" s="28"/>
      <c r="C61" s="20"/>
      <c r="D61" s="27"/>
      <c r="E61" s="27"/>
      <c r="F61" s="20"/>
      <c r="G61" s="20"/>
      <c r="H61" s="106"/>
      <c r="I61" s="11"/>
    </row>
    <row r="62" spans="2:9" s="107" customFormat="1" ht="16.5" customHeight="1">
      <c r="B62" s="28"/>
      <c r="C62" s="20"/>
      <c r="D62" s="27"/>
      <c r="E62" s="27"/>
      <c r="F62" s="20"/>
      <c r="G62" s="20"/>
      <c r="H62" s="106"/>
      <c r="I62" s="11"/>
    </row>
    <row r="63" spans="2:9" s="107" customFormat="1" ht="16.5" customHeight="1">
      <c r="B63" s="28"/>
      <c r="C63" s="20"/>
      <c r="D63" s="27"/>
      <c r="E63" s="27"/>
      <c r="F63" s="20"/>
      <c r="G63" s="20"/>
      <c r="H63" s="106"/>
      <c r="I63" s="11"/>
    </row>
    <row r="64" spans="2:9" s="107" customFormat="1" ht="16.5" customHeight="1">
      <c r="B64" s="28"/>
      <c r="C64" s="20"/>
      <c r="D64" s="27"/>
      <c r="E64" s="27"/>
      <c r="F64" s="20"/>
      <c r="G64" s="20"/>
      <c r="H64" s="106"/>
      <c r="I64" s="11"/>
    </row>
    <row r="65" spans="2:9" s="107" customFormat="1" ht="16.5" customHeight="1">
      <c r="B65" s="28"/>
      <c r="C65" s="20"/>
      <c r="D65" s="27"/>
      <c r="E65" s="27"/>
      <c r="F65" s="20"/>
      <c r="G65" s="20"/>
      <c r="H65" s="106"/>
      <c r="I65" s="11"/>
    </row>
    <row r="66" spans="2:9" s="107" customFormat="1" ht="16.5" customHeight="1">
      <c r="B66" s="28"/>
      <c r="C66" s="20"/>
      <c r="D66" s="27"/>
      <c r="E66" s="27"/>
      <c r="F66" s="20"/>
      <c r="G66" s="20"/>
      <c r="H66" s="106"/>
      <c r="I66" s="11"/>
    </row>
    <row r="67" spans="2:9" s="107" customFormat="1" ht="16.5" customHeight="1">
      <c r="B67" s="28"/>
      <c r="C67" s="20"/>
      <c r="D67" s="27"/>
      <c r="E67" s="27"/>
      <c r="F67" s="20"/>
      <c r="G67" s="20"/>
      <c r="H67" s="106"/>
      <c r="I67" s="11"/>
    </row>
    <row r="68" spans="2:9" s="107" customFormat="1" ht="16.5" customHeight="1">
      <c r="B68" s="28"/>
      <c r="C68" s="20"/>
      <c r="D68" s="27"/>
      <c r="E68" s="27"/>
      <c r="F68" s="20"/>
      <c r="G68" s="20"/>
      <c r="H68" s="106"/>
      <c r="I68" s="11"/>
    </row>
    <row r="69" spans="2:9" s="107" customFormat="1" ht="16.5" customHeight="1">
      <c r="B69" s="28"/>
      <c r="C69" s="20"/>
      <c r="D69" s="27"/>
      <c r="E69" s="27"/>
      <c r="F69" s="20"/>
      <c r="G69" s="20"/>
      <c r="H69" s="106"/>
      <c r="I69" s="11"/>
    </row>
    <row r="70" spans="2:9" s="107" customFormat="1" ht="16.5" customHeight="1">
      <c r="B70" s="28"/>
      <c r="C70" s="20"/>
      <c r="D70" s="27"/>
      <c r="E70" s="27"/>
      <c r="F70" s="20"/>
      <c r="G70" s="20"/>
      <c r="H70" s="106"/>
      <c r="I70" s="11"/>
    </row>
    <row r="71" spans="2:9" s="107" customFormat="1" ht="16.5" customHeight="1">
      <c r="B71" s="28"/>
      <c r="C71" s="20"/>
      <c r="D71" s="27"/>
      <c r="E71" s="27"/>
      <c r="F71" s="20"/>
      <c r="G71" s="20"/>
      <c r="H71" s="106"/>
      <c r="I71" s="11"/>
    </row>
    <row r="72" spans="2:9" s="107" customFormat="1" ht="16.5" customHeight="1">
      <c r="B72" s="28"/>
      <c r="C72" s="20"/>
      <c r="D72" s="27"/>
      <c r="E72" s="27"/>
      <c r="F72" s="20"/>
      <c r="G72" s="20"/>
      <c r="H72" s="106"/>
      <c r="I72" s="11"/>
    </row>
    <row r="73" spans="2:9" s="107" customFormat="1" ht="16.5" customHeight="1">
      <c r="B73" s="28"/>
      <c r="C73" s="20"/>
      <c r="D73" s="27"/>
      <c r="E73" s="27"/>
      <c r="F73" s="20"/>
      <c r="G73" s="20"/>
      <c r="H73" s="106"/>
      <c r="I73" s="11"/>
    </row>
    <row r="74" spans="2:9" s="107" customFormat="1" ht="16.5" customHeight="1">
      <c r="B74" s="28"/>
      <c r="C74" s="20"/>
      <c r="D74" s="27"/>
      <c r="E74" s="27"/>
      <c r="F74" s="20"/>
      <c r="G74" s="20"/>
      <c r="H74" s="106"/>
      <c r="I74" s="11"/>
    </row>
    <row r="75" spans="2:9" s="107" customFormat="1" ht="16.5" customHeight="1">
      <c r="B75" s="28"/>
      <c r="C75" s="20"/>
      <c r="D75" s="27"/>
      <c r="E75" s="27"/>
      <c r="F75" s="20"/>
      <c r="G75" s="20"/>
      <c r="H75" s="106"/>
      <c r="I75" s="11"/>
    </row>
    <row r="76" spans="2:9" s="107" customFormat="1" ht="16.5" customHeight="1">
      <c r="B76" s="28"/>
      <c r="C76" s="20"/>
      <c r="D76" s="27"/>
      <c r="E76" s="27"/>
      <c r="F76" s="20"/>
      <c r="G76" s="20"/>
      <c r="H76" s="106"/>
      <c r="I76" s="11"/>
    </row>
    <row r="77" spans="2:9" s="107" customFormat="1" ht="16.5" customHeight="1">
      <c r="B77" s="28"/>
      <c r="C77" s="20"/>
      <c r="D77" s="27"/>
      <c r="E77" s="27"/>
      <c r="F77" s="20"/>
      <c r="G77" s="20"/>
      <c r="H77" s="106"/>
      <c r="I77" s="11"/>
    </row>
    <row r="78" spans="2:9" s="107" customFormat="1" ht="16.5" customHeight="1">
      <c r="B78" s="28"/>
      <c r="C78" s="20"/>
      <c r="D78" s="27"/>
      <c r="E78" s="27"/>
      <c r="F78" s="20"/>
      <c r="G78" s="20"/>
      <c r="H78" s="106"/>
      <c r="I78" s="11"/>
    </row>
    <row r="79" spans="2:9" s="107" customFormat="1" ht="16.5" customHeight="1">
      <c r="B79" s="28"/>
      <c r="C79" s="20"/>
      <c r="D79" s="27"/>
      <c r="E79" s="27"/>
      <c r="F79" s="20"/>
      <c r="G79" s="20"/>
      <c r="H79" s="106"/>
      <c r="I79" s="11"/>
    </row>
    <row r="80" spans="2:9" s="107" customFormat="1" ht="16.5" customHeight="1">
      <c r="B80" s="28"/>
      <c r="C80" s="20"/>
      <c r="D80" s="27"/>
      <c r="E80" s="27"/>
      <c r="F80" s="20"/>
      <c r="G80" s="20"/>
      <c r="H80" s="106"/>
      <c r="I80" s="11"/>
    </row>
    <row r="81" spans="2:9" s="107" customFormat="1" ht="16.5" customHeight="1">
      <c r="B81" s="28"/>
      <c r="C81" s="20"/>
      <c r="D81" s="27"/>
      <c r="E81" s="27"/>
      <c r="F81" s="20"/>
      <c r="G81" s="20"/>
      <c r="H81" s="106"/>
      <c r="I81" s="11"/>
    </row>
    <row r="82" spans="2:9" s="107" customFormat="1" ht="16.5" customHeight="1">
      <c r="B82" s="28"/>
      <c r="C82" s="20"/>
      <c r="D82" s="27"/>
      <c r="E82" s="27"/>
      <c r="F82" s="20"/>
      <c r="G82" s="20"/>
      <c r="H82" s="106"/>
      <c r="I82" s="11"/>
    </row>
    <row r="83" spans="2:9" s="107" customFormat="1" ht="16.5" customHeight="1">
      <c r="B83" s="28"/>
      <c r="C83" s="20"/>
      <c r="D83" s="27"/>
      <c r="E83" s="27"/>
      <c r="F83" s="20"/>
      <c r="G83" s="20"/>
      <c r="H83" s="106"/>
      <c r="I83" s="11"/>
    </row>
    <row r="84" spans="2:9" s="107" customFormat="1" ht="16.5" customHeight="1">
      <c r="B84" s="28"/>
      <c r="C84" s="20"/>
      <c r="D84" s="27"/>
      <c r="E84" s="27"/>
      <c r="F84" s="20"/>
      <c r="G84" s="20"/>
      <c r="H84" s="106"/>
      <c r="I84" s="11"/>
    </row>
    <row r="85" spans="2:9" s="107" customFormat="1" ht="16.5" customHeight="1">
      <c r="B85" s="28"/>
      <c r="C85" s="20"/>
      <c r="D85" s="27"/>
      <c r="E85" s="27"/>
      <c r="F85" s="20"/>
      <c r="G85" s="20"/>
      <c r="H85" s="106"/>
      <c r="I85" s="11"/>
    </row>
    <row r="86" spans="2:9" s="107" customFormat="1" ht="16.5" customHeight="1">
      <c r="B86" s="28"/>
      <c r="C86" s="20"/>
      <c r="D86" s="27"/>
      <c r="E86" s="27"/>
      <c r="F86" s="20"/>
      <c r="G86" s="20"/>
      <c r="H86" s="106"/>
      <c r="I86" s="11"/>
    </row>
    <row r="87" spans="2:9" s="107" customFormat="1" ht="16.5" customHeight="1">
      <c r="B87" s="28"/>
      <c r="C87" s="20"/>
      <c r="D87" s="27"/>
      <c r="E87" s="27"/>
      <c r="F87" s="20"/>
      <c r="G87" s="20"/>
      <c r="H87" s="106"/>
      <c r="I87" s="11"/>
    </row>
    <row r="88" spans="2:9" s="107" customFormat="1" ht="16.5" customHeight="1">
      <c r="B88" s="28"/>
      <c r="C88" s="20"/>
      <c r="D88" s="27"/>
      <c r="E88" s="27"/>
      <c r="F88" s="20"/>
      <c r="G88" s="20"/>
      <c r="H88" s="106"/>
      <c r="I88" s="11"/>
    </row>
    <row r="89" spans="2:9" s="107" customFormat="1" ht="16.5" customHeight="1">
      <c r="B89" s="28"/>
      <c r="C89" s="20"/>
      <c r="D89" s="27"/>
      <c r="E89" s="27"/>
      <c r="F89" s="20"/>
      <c r="G89" s="20"/>
      <c r="H89" s="106"/>
      <c r="I89" s="11"/>
    </row>
    <row r="90" spans="2:9" s="107" customFormat="1" ht="16.5" customHeight="1">
      <c r="B90" s="28"/>
      <c r="C90" s="20"/>
      <c r="D90" s="27"/>
      <c r="E90" s="27"/>
      <c r="F90" s="20"/>
      <c r="G90" s="20"/>
      <c r="H90" s="106"/>
      <c r="I90" s="11"/>
    </row>
    <row r="91" spans="2:9" s="107" customFormat="1" ht="16.5" customHeight="1">
      <c r="B91" s="28"/>
      <c r="C91" s="20"/>
      <c r="D91" s="27"/>
      <c r="E91" s="27"/>
      <c r="F91" s="20"/>
      <c r="G91" s="20"/>
      <c r="H91" s="106"/>
      <c r="I91" s="11"/>
    </row>
    <row r="92" spans="2:9" s="107" customFormat="1" ht="16.5" customHeight="1">
      <c r="B92" s="28"/>
      <c r="C92" s="20"/>
      <c r="D92" s="27"/>
      <c r="E92" s="27"/>
      <c r="F92" s="20"/>
      <c r="G92" s="20"/>
      <c r="H92" s="106"/>
      <c r="I92" s="11"/>
    </row>
    <row r="93" spans="2:9" s="107" customFormat="1" ht="16.5" customHeight="1">
      <c r="B93" s="28"/>
      <c r="C93" s="20"/>
      <c r="D93" s="27"/>
      <c r="E93" s="27"/>
      <c r="F93" s="20"/>
      <c r="G93" s="20"/>
      <c r="H93" s="106"/>
      <c r="I93" s="11"/>
    </row>
    <row r="94" spans="2:9" s="107" customFormat="1" ht="16.5" customHeight="1">
      <c r="B94" s="28"/>
      <c r="C94" s="20"/>
      <c r="D94" s="27"/>
      <c r="E94" s="27"/>
      <c r="F94" s="20"/>
      <c r="G94" s="20"/>
      <c r="H94" s="106"/>
      <c r="I94" s="11"/>
    </row>
    <row r="95" spans="2:9" s="107" customFormat="1" ht="16.5" customHeight="1">
      <c r="B95" s="28"/>
      <c r="C95" s="20"/>
      <c r="D95" s="27"/>
      <c r="E95" s="27"/>
      <c r="F95" s="20"/>
      <c r="G95" s="20"/>
      <c r="H95" s="106"/>
      <c r="I95" s="11"/>
    </row>
    <row r="96" spans="2:9" s="107" customFormat="1" ht="16.5" customHeight="1">
      <c r="B96" s="28"/>
      <c r="C96" s="20"/>
      <c r="D96" s="27"/>
      <c r="E96" s="27"/>
      <c r="F96" s="20"/>
      <c r="G96" s="20"/>
      <c r="H96" s="106"/>
      <c r="I96" s="11"/>
    </row>
    <row r="97" spans="2:9" s="107" customFormat="1" ht="16.5" customHeight="1">
      <c r="B97" s="28"/>
      <c r="C97" s="20"/>
      <c r="D97" s="27"/>
      <c r="E97" s="27"/>
      <c r="F97" s="20"/>
      <c r="G97" s="20"/>
      <c r="H97" s="106"/>
      <c r="I97" s="11"/>
    </row>
    <row r="98" spans="2:9" s="107" customFormat="1" ht="16.5" customHeight="1">
      <c r="B98" s="28"/>
      <c r="C98" s="20"/>
      <c r="D98" s="27"/>
      <c r="E98" s="27"/>
      <c r="F98" s="20"/>
      <c r="G98" s="20"/>
      <c r="H98" s="106"/>
      <c r="I98" s="11"/>
    </row>
    <row r="99" spans="2:9" s="107" customFormat="1" ht="16.5" customHeight="1">
      <c r="B99" s="28"/>
      <c r="C99" s="20"/>
      <c r="D99" s="27"/>
      <c r="E99" s="27"/>
      <c r="F99" s="20"/>
      <c r="G99" s="20"/>
      <c r="H99" s="106"/>
      <c r="I99" s="11"/>
    </row>
    <row r="100" spans="2:9" s="107" customFormat="1" ht="16.5" customHeight="1">
      <c r="B100" s="28"/>
      <c r="C100" s="20"/>
      <c r="D100" s="27"/>
      <c r="E100" s="27"/>
      <c r="F100" s="20"/>
      <c r="G100" s="20"/>
      <c r="H100" s="106"/>
      <c r="I100" s="11"/>
    </row>
    <row r="101" spans="2:9" s="107" customFormat="1" ht="16.5" customHeight="1">
      <c r="B101" s="28"/>
      <c r="C101" s="20"/>
      <c r="D101" s="27"/>
      <c r="E101" s="27"/>
      <c r="F101" s="20"/>
      <c r="G101" s="20"/>
      <c r="H101" s="106"/>
      <c r="I101" s="11"/>
    </row>
    <row r="102" spans="2:9" s="107" customFormat="1" ht="16.5" customHeight="1">
      <c r="B102" s="28"/>
      <c r="C102" s="20"/>
      <c r="D102" s="27"/>
      <c r="E102" s="27"/>
      <c r="F102" s="20"/>
      <c r="G102" s="20"/>
      <c r="H102" s="106"/>
      <c r="I102" s="11"/>
    </row>
    <row r="103" spans="2:9" s="107" customFormat="1" ht="16.5" customHeight="1">
      <c r="B103" s="28"/>
      <c r="C103" s="105"/>
      <c r="D103" s="105"/>
      <c r="E103" s="105"/>
      <c r="F103" s="105"/>
      <c r="G103" s="105"/>
      <c r="H103" s="106"/>
      <c r="I103" s="11"/>
    </row>
    <row r="104" spans="2:9" s="107" customFormat="1" ht="16.5" customHeight="1">
      <c r="B104" s="28"/>
      <c r="C104" s="105"/>
      <c r="D104" s="105"/>
      <c r="E104" s="105"/>
      <c r="F104" s="105"/>
      <c r="G104" s="105"/>
      <c r="H104" s="106"/>
      <c r="I104" s="11"/>
    </row>
    <row r="105" spans="2:9" s="107" customFormat="1" ht="16.5" customHeight="1">
      <c r="B105" s="28"/>
      <c r="C105" s="105"/>
      <c r="D105" s="105"/>
      <c r="E105" s="105"/>
      <c r="F105" s="105"/>
      <c r="G105" s="105"/>
      <c r="H105" s="106"/>
      <c r="I105" s="11"/>
    </row>
    <row r="106" spans="2:9" s="107" customFormat="1" ht="16.5" customHeight="1">
      <c r="B106" s="28"/>
      <c r="C106" s="105"/>
      <c r="D106" s="105"/>
      <c r="E106" s="105"/>
      <c r="F106" s="105"/>
      <c r="G106" s="105"/>
      <c r="H106" s="106"/>
      <c r="I106" s="11"/>
    </row>
    <row r="107" spans="2:9" s="107" customFormat="1" ht="16.5" customHeight="1">
      <c r="B107" s="28"/>
      <c r="C107" s="105"/>
      <c r="D107" s="105"/>
      <c r="E107" s="105"/>
      <c r="F107" s="105"/>
      <c r="G107" s="105"/>
      <c r="H107" s="106"/>
      <c r="I107" s="11"/>
    </row>
    <row r="108" spans="2:9" s="107" customFormat="1" ht="16.5" customHeight="1">
      <c r="B108" s="28"/>
      <c r="C108" s="105"/>
      <c r="D108" s="105"/>
      <c r="E108" s="105"/>
      <c r="F108" s="105"/>
      <c r="G108" s="105"/>
      <c r="H108" s="106"/>
      <c r="I108" s="11"/>
    </row>
    <row r="109" spans="2:9" s="107" customFormat="1" ht="16.5" customHeight="1">
      <c r="B109" s="28"/>
      <c r="C109" s="105"/>
      <c r="D109" s="105"/>
      <c r="E109" s="105"/>
      <c r="F109" s="105"/>
      <c r="G109" s="105"/>
      <c r="H109" s="106"/>
      <c r="I109" s="11"/>
    </row>
    <row r="110" spans="2:9" s="107" customFormat="1" ht="16.5" customHeight="1">
      <c r="B110" s="28"/>
      <c r="C110" s="105"/>
      <c r="D110" s="105"/>
      <c r="E110" s="105"/>
      <c r="F110" s="105"/>
      <c r="G110" s="105"/>
      <c r="H110" s="106"/>
      <c r="I110" s="11"/>
    </row>
    <row r="111" spans="2:9" s="107" customFormat="1" ht="16.5" customHeight="1">
      <c r="B111" s="28"/>
      <c r="C111" s="105"/>
      <c r="D111" s="105"/>
      <c r="E111" s="105"/>
      <c r="F111" s="105"/>
      <c r="G111" s="105"/>
      <c r="H111" s="106"/>
      <c r="I111" s="11"/>
    </row>
    <row r="112" spans="2:9" s="107" customFormat="1" ht="16.5" customHeight="1">
      <c r="B112" s="28"/>
      <c r="C112" s="105"/>
      <c r="D112" s="105"/>
      <c r="E112" s="105"/>
      <c r="F112" s="105"/>
      <c r="G112" s="105"/>
      <c r="H112" s="106"/>
      <c r="I112" s="11"/>
    </row>
    <row r="113" spans="2:9" s="107" customFormat="1" ht="16.5" customHeight="1">
      <c r="B113" s="28"/>
      <c r="C113" s="105"/>
      <c r="D113" s="105"/>
      <c r="E113" s="105"/>
      <c r="F113" s="105"/>
      <c r="G113" s="105"/>
      <c r="H113" s="106"/>
      <c r="I113" s="11"/>
    </row>
    <row r="114" spans="2:9" s="107" customFormat="1" ht="16.5" customHeight="1">
      <c r="B114" s="28"/>
      <c r="C114" s="105"/>
      <c r="D114" s="105"/>
      <c r="E114" s="105"/>
      <c r="F114" s="105"/>
      <c r="G114" s="105"/>
      <c r="H114" s="106"/>
      <c r="I114" s="11"/>
    </row>
    <row r="115" spans="2:9" s="107" customFormat="1" ht="16.5" customHeight="1">
      <c r="B115" s="28"/>
      <c r="C115" s="105"/>
      <c r="D115" s="105"/>
      <c r="E115" s="105"/>
      <c r="F115" s="105"/>
      <c r="G115" s="105"/>
      <c r="H115" s="106"/>
      <c r="I115" s="11"/>
    </row>
    <row r="116" spans="2:9" s="107" customFormat="1" ht="16.5" customHeight="1">
      <c r="B116" s="28"/>
      <c r="C116" s="105"/>
      <c r="D116" s="105"/>
      <c r="E116" s="105"/>
      <c r="F116" s="105"/>
      <c r="G116" s="105"/>
      <c r="H116" s="106"/>
      <c r="I116" s="11"/>
    </row>
    <row r="117" spans="2:9" s="107" customFormat="1" ht="16.5" customHeight="1">
      <c r="B117" s="28"/>
      <c r="C117" s="105"/>
      <c r="D117" s="105"/>
      <c r="E117" s="105"/>
      <c r="F117" s="105"/>
      <c r="G117" s="105"/>
      <c r="H117" s="106"/>
      <c r="I117" s="11"/>
    </row>
    <row r="118" spans="2:9" s="107" customFormat="1" ht="16.5" customHeight="1">
      <c r="B118" s="28"/>
      <c r="C118" s="105"/>
      <c r="D118" s="105"/>
      <c r="E118" s="105"/>
      <c r="F118" s="105"/>
      <c r="G118" s="105"/>
      <c r="H118" s="106"/>
      <c r="I118" s="11"/>
    </row>
    <row r="119" spans="2:9" s="107" customFormat="1" ht="16.5" customHeight="1">
      <c r="B119" s="28"/>
      <c r="C119" s="105"/>
      <c r="D119" s="105"/>
      <c r="E119" s="105"/>
      <c r="F119" s="105"/>
      <c r="G119" s="105"/>
      <c r="H119" s="106"/>
      <c r="I119" s="11"/>
    </row>
    <row r="120" spans="2:9" s="107" customFormat="1" ht="16.5" customHeight="1">
      <c r="B120" s="28"/>
      <c r="C120" s="105"/>
      <c r="D120" s="105"/>
      <c r="E120" s="105"/>
      <c r="F120" s="105"/>
      <c r="G120" s="105"/>
      <c r="H120" s="106"/>
      <c r="I120" s="11"/>
    </row>
    <row r="121" spans="2:9" s="107" customFormat="1" ht="16.5" customHeight="1">
      <c r="B121" s="28"/>
      <c r="C121" s="105"/>
      <c r="D121" s="105"/>
      <c r="E121" s="105"/>
      <c r="F121" s="105"/>
      <c r="G121" s="105"/>
      <c r="H121" s="106"/>
      <c r="I121" s="11"/>
    </row>
    <row r="122" spans="2:9" s="107" customFormat="1" ht="16.5" customHeight="1">
      <c r="B122" s="28"/>
      <c r="C122" s="105"/>
      <c r="D122" s="105"/>
      <c r="E122" s="105"/>
      <c r="F122" s="105"/>
      <c r="G122" s="105"/>
      <c r="H122" s="106"/>
      <c r="I122" s="11"/>
    </row>
    <row r="123" spans="2:9" s="107" customFormat="1" ht="16.5" customHeight="1">
      <c r="B123" s="28"/>
      <c r="C123" s="105"/>
      <c r="D123" s="105"/>
      <c r="E123" s="105"/>
      <c r="F123" s="105"/>
      <c r="G123" s="105"/>
      <c r="H123" s="106"/>
      <c r="I123" s="11"/>
    </row>
    <row r="124" spans="2:9" s="107" customFormat="1" ht="16.5" customHeight="1">
      <c r="B124" s="28"/>
      <c r="C124" s="105"/>
      <c r="D124" s="105"/>
      <c r="E124" s="105"/>
      <c r="F124" s="105"/>
      <c r="G124" s="105"/>
      <c r="H124" s="106"/>
      <c r="I124" s="11"/>
    </row>
    <row r="125" spans="2:9" s="107" customFormat="1" ht="16.5" customHeight="1">
      <c r="B125" s="28"/>
      <c r="C125" s="105"/>
      <c r="D125" s="105"/>
      <c r="E125" s="105"/>
      <c r="F125" s="105"/>
      <c r="G125" s="105"/>
      <c r="H125" s="106"/>
      <c r="I125" s="11"/>
    </row>
    <row r="126" spans="2:9" s="107" customFormat="1" ht="16.5" customHeight="1">
      <c r="B126" s="28"/>
      <c r="C126" s="105"/>
      <c r="D126" s="105"/>
      <c r="E126" s="105"/>
      <c r="F126" s="105"/>
      <c r="G126" s="105"/>
      <c r="H126" s="106"/>
      <c r="I126" s="11"/>
    </row>
    <row r="127" spans="2:9" s="107" customFormat="1" ht="16.5" customHeight="1">
      <c r="B127" s="28"/>
      <c r="C127" s="105"/>
      <c r="D127" s="105"/>
      <c r="E127" s="105"/>
      <c r="F127" s="105"/>
      <c r="G127" s="105"/>
      <c r="H127" s="106"/>
      <c r="I127" s="11"/>
    </row>
    <row r="128" spans="2:9" s="107" customFormat="1" ht="16.5" customHeight="1">
      <c r="B128" s="28"/>
      <c r="C128" s="105"/>
      <c r="D128" s="105"/>
      <c r="E128" s="105"/>
      <c r="F128" s="105"/>
      <c r="G128" s="105"/>
      <c r="H128" s="106"/>
      <c r="I128" s="11"/>
    </row>
    <row r="129" spans="2:9" s="107" customFormat="1" ht="16.5" customHeight="1">
      <c r="B129" s="28"/>
      <c r="C129" s="105"/>
      <c r="D129" s="105"/>
      <c r="E129" s="105"/>
      <c r="F129" s="105"/>
      <c r="G129" s="105"/>
      <c r="H129" s="106"/>
      <c r="I129" s="11"/>
    </row>
    <row r="130" spans="2:9" s="107" customFormat="1" ht="16.5" customHeight="1">
      <c r="B130" s="28"/>
      <c r="C130" s="105"/>
      <c r="D130" s="105"/>
      <c r="E130" s="105"/>
      <c r="F130" s="105"/>
      <c r="G130" s="105"/>
      <c r="H130" s="106"/>
      <c r="I130" s="11"/>
    </row>
    <row r="131" spans="2:9" s="107" customFormat="1" ht="16.5" customHeight="1">
      <c r="B131" s="28"/>
      <c r="C131" s="105"/>
      <c r="D131" s="105"/>
      <c r="E131" s="105"/>
      <c r="F131" s="105"/>
      <c r="G131" s="105"/>
      <c r="H131" s="106"/>
      <c r="I131" s="11"/>
    </row>
    <row r="132" spans="2:9" s="107" customFormat="1" ht="16.5" customHeight="1">
      <c r="B132" s="28"/>
      <c r="C132" s="105"/>
      <c r="D132" s="105"/>
      <c r="E132" s="105"/>
      <c r="F132" s="105"/>
      <c r="G132" s="105"/>
      <c r="H132" s="106"/>
      <c r="I132" s="11"/>
    </row>
    <row r="133" spans="2:9" s="107" customFormat="1" ht="16.5" customHeight="1">
      <c r="B133" s="28"/>
      <c r="C133" s="105"/>
      <c r="D133" s="105"/>
      <c r="E133" s="105"/>
      <c r="F133" s="105"/>
      <c r="G133" s="105"/>
      <c r="H133" s="106"/>
      <c r="I133" s="11"/>
    </row>
    <row r="134" spans="2:9" s="107" customFormat="1" ht="16.5" customHeight="1">
      <c r="B134" s="28"/>
      <c r="C134" s="105"/>
      <c r="D134" s="105"/>
      <c r="E134" s="105"/>
      <c r="F134" s="105"/>
      <c r="G134" s="105"/>
      <c r="H134" s="106"/>
      <c r="I134" s="11"/>
    </row>
    <row r="135" spans="2:9" s="107" customFormat="1" ht="16.5" customHeight="1">
      <c r="B135" s="28"/>
      <c r="C135" s="105"/>
      <c r="D135" s="105"/>
      <c r="E135" s="105"/>
      <c r="F135" s="105"/>
      <c r="G135" s="105"/>
      <c r="H135" s="106"/>
      <c r="I135" s="11"/>
    </row>
    <row r="136" spans="2:9" s="107" customFormat="1" ht="16.5" customHeight="1">
      <c r="B136" s="28"/>
      <c r="C136" s="105"/>
      <c r="D136" s="105"/>
      <c r="E136" s="105"/>
      <c r="F136" s="105"/>
      <c r="G136" s="105"/>
      <c r="H136" s="106"/>
      <c r="I136" s="11"/>
    </row>
    <row r="137" spans="2:9" s="107" customFormat="1" ht="16.5" customHeight="1">
      <c r="B137" s="28"/>
      <c r="C137" s="105"/>
      <c r="D137" s="105"/>
      <c r="E137" s="105"/>
      <c r="F137" s="105"/>
      <c r="G137" s="105"/>
      <c r="H137" s="106"/>
      <c r="I137" s="11"/>
    </row>
    <row r="138" spans="2:9" s="107" customFormat="1" ht="16.5" customHeight="1">
      <c r="B138" s="28"/>
      <c r="C138" s="105"/>
      <c r="D138" s="105"/>
      <c r="E138" s="105"/>
      <c r="F138" s="105"/>
      <c r="G138" s="105"/>
      <c r="H138" s="106"/>
      <c r="I138" s="11"/>
    </row>
    <row r="139" spans="2:9" s="107" customFormat="1" ht="16.5" customHeight="1">
      <c r="B139" s="28"/>
      <c r="C139" s="105"/>
      <c r="D139" s="105"/>
      <c r="E139" s="105"/>
      <c r="F139" s="105"/>
      <c r="G139" s="105"/>
      <c r="H139" s="106"/>
      <c r="I139" s="11"/>
    </row>
    <row r="140" spans="2:9" s="107" customFormat="1" ht="16.5" customHeight="1">
      <c r="B140" s="28"/>
      <c r="C140" s="105"/>
      <c r="D140" s="105"/>
      <c r="E140" s="105"/>
      <c r="F140" s="105"/>
      <c r="G140" s="105"/>
      <c r="H140" s="106"/>
      <c r="I140" s="11"/>
    </row>
    <row r="141" spans="2:9" s="107" customFormat="1" ht="16.5" customHeight="1">
      <c r="B141" s="28"/>
      <c r="C141" s="105"/>
      <c r="D141" s="105"/>
      <c r="E141" s="105"/>
      <c r="F141" s="105"/>
      <c r="G141" s="105"/>
      <c r="H141" s="106"/>
      <c r="I141" s="11"/>
    </row>
    <row r="142" spans="2:9" s="107" customFormat="1" ht="16.5" customHeight="1">
      <c r="B142" s="28"/>
      <c r="C142" s="105"/>
      <c r="D142" s="105"/>
      <c r="E142" s="105"/>
      <c r="F142" s="105"/>
      <c r="G142" s="105"/>
      <c r="H142" s="106"/>
      <c r="I142" s="11"/>
    </row>
    <row r="143" spans="2:9" s="107" customFormat="1" ht="16.5" customHeight="1">
      <c r="B143" s="28"/>
      <c r="C143" s="105"/>
      <c r="D143" s="105"/>
      <c r="E143" s="105"/>
      <c r="F143" s="105"/>
      <c r="G143" s="105"/>
      <c r="H143" s="106"/>
      <c r="I143" s="11"/>
    </row>
    <row r="144" spans="2:9" s="107" customFormat="1" ht="16.5" customHeight="1">
      <c r="B144" s="28"/>
      <c r="C144" s="105"/>
      <c r="D144" s="105"/>
      <c r="E144" s="105"/>
      <c r="F144" s="105"/>
      <c r="G144" s="105"/>
      <c r="H144" s="106"/>
      <c r="I144" s="11"/>
    </row>
    <row r="145" spans="2:9" s="107" customFormat="1" ht="16.5" customHeight="1">
      <c r="B145" s="28"/>
      <c r="C145" s="105"/>
      <c r="D145" s="105"/>
      <c r="E145" s="105"/>
      <c r="F145" s="105"/>
      <c r="G145" s="105"/>
      <c r="H145" s="106"/>
      <c r="I145" s="11"/>
    </row>
    <row r="146" spans="2:9" s="107" customFormat="1" ht="16.5" customHeight="1">
      <c r="B146" s="28"/>
      <c r="C146" s="105"/>
      <c r="D146" s="105"/>
      <c r="E146" s="105"/>
      <c r="F146" s="105"/>
      <c r="G146" s="105"/>
      <c r="H146" s="106"/>
      <c r="I146" s="11"/>
    </row>
    <row r="147" spans="2:9" s="107" customFormat="1" ht="16.5" customHeight="1">
      <c r="B147" s="28"/>
      <c r="C147" s="105"/>
      <c r="D147" s="105"/>
      <c r="E147" s="105"/>
      <c r="F147" s="105"/>
      <c r="G147" s="105"/>
      <c r="H147" s="106"/>
      <c r="I147" s="11"/>
    </row>
    <row r="148" spans="2:9" s="107" customFormat="1" ht="16.5" customHeight="1">
      <c r="B148" s="28"/>
      <c r="C148" s="105"/>
      <c r="D148" s="105"/>
      <c r="E148" s="105"/>
      <c r="F148" s="105"/>
      <c r="G148" s="105"/>
      <c r="H148" s="106"/>
      <c r="I148" s="11"/>
    </row>
    <row r="149" spans="2:9" s="107" customFormat="1" ht="16.5" customHeight="1">
      <c r="B149" s="28"/>
      <c r="C149" s="105"/>
      <c r="D149" s="105"/>
      <c r="E149" s="105"/>
      <c r="F149" s="105"/>
      <c r="G149" s="105"/>
      <c r="H149" s="106"/>
      <c r="I149" s="11"/>
    </row>
    <row r="150" spans="2:9" s="107" customFormat="1" ht="16.5" customHeight="1">
      <c r="B150" s="28"/>
      <c r="C150" s="105"/>
      <c r="D150" s="105"/>
      <c r="E150" s="105"/>
      <c r="F150" s="105"/>
      <c r="G150" s="105"/>
      <c r="H150" s="106"/>
      <c r="I150" s="11"/>
    </row>
    <row r="151" spans="2:9" s="107" customFormat="1" ht="16.5" customHeight="1">
      <c r="B151" s="28"/>
      <c r="C151" s="105"/>
      <c r="D151" s="105"/>
      <c r="E151" s="105"/>
      <c r="F151" s="105"/>
      <c r="G151" s="105"/>
      <c r="H151" s="106"/>
      <c r="I151" s="11"/>
    </row>
    <row r="152" spans="2:9" s="107" customFormat="1" ht="16.5" customHeight="1">
      <c r="B152" s="28"/>
      <c r="C152" s="105"/>
      <c r="D152" s="105"/>
      <c r="E152" s="105"/>
      <c r="F152" s="105"/>
      <c r="G152" s="105"/>
      <c r="H152" s="106"/>
      <c r="I152" s="11"/>
    </row>
    <row r="153" spans="2:9" s="107" customFormat="1" ht="16.5" customHeight="1">
      <c r="B153" s="28"/>
      <c r="C153" s="105"/>
      <c r="D153" s="105"/>
      <c r="E153" s="105"/>
      <c r="F153" s="105"/>
      <c r="G153" s="105"/>
      <c r="H153" s="106"/>
      <c r="I153" s="11"/>
    </row>
    <row r="154" spans="2:9" s="107" customFormat="1" ht="16.5" customHeight="1">
      <c r="B154" s="28"/>
      <c r="C154" s="105"/>
      <c r="D154" s="105"/>
      <c r="E154" s="105"/>
      <c r="F154" s="105"/>
      <c r="G154" s="105"/>
      <c r="H154" s="106"/>
      <c r="I154" s="11"/>
    </row>
    <row r="155" spans="2:9" s="107" customFormat="1" ht="16.5" customHeight="1">
      <c r="B155" s="28"/>
      <c r="C155" s="105"/>
      <c r="D155" s="105"/>
      <c r="E155" s="105"/>
      <c r="F155" s="105"/>
      <c r="G155" s="105"/>
      <c r="H155" s="106"/>
      <c r="I155" s="11"/>
    </row>
    <row r="156" spans="2:9" s="107" customFormat="1" ht="16.5" customHeight="1">
      <c r="B156" s="28"/>
      <c r="C156" s="105"/>
      <c r="D156" s="105"/>
      <c r="E156" s="105"/>
      <c r="F156" s="105"/>
      <c r="G156" s="105"/>
      <c r="H156" s="106"/>
      <c r="I156" s="11"/>
    </row>
    <row r="157" spans="2:9" s="107" customFormat="1" ht="16.5" customHeight="1">
      <c r="B157" s="28"/>
      <c r="C157" s="105"/>
      <c r="D157" s="105"/>
      <c r="E157" s="105"/>
      <c r="F157" s="105"/>
      <c r="G157" s="105"/>
      <c r="H157" s="106"/>
      <c r="I157" s="11"/>
    </row>
    <row r="158" spans="2:9" s="107" customFormat="1" ht="16.5" customHeight="1">
      <c r="B158" s="28"/>
      <c r="C158" s="105"/>
      <c r="D158" s="105"/>
      <c r="E158" s="105"/>
      <c r="F158" s="105"/>
      <c r="G158" s="105"/>
      <c r="H158" s="106"/>
      <c r="I158" s="11"/>
    </row>
    <row r="159" spans="2:9" s="107" customFormat="1" ht="16.5" customHeight="1">
      <c r="B159" s="28"/>
      <c r="C159" s="105"/>
      <c r="D159" s="105"/>
      <c r="E159" s="105"/>
      <c r="F159" s="105"/>
      <c r="G159" s="105"/>
      <c r="H159" s="106"/>
      <c r="I159" s="11"/>
    </row>
    <row r="160" spans="2:9" s="107" customFormat="1" ht="16.5" customHeight="1">
      <c r="B160" s="28"/>
      <c r="C160" s="105"/>
      <c r="D160" s="105"/>
      <c r="E160" s="105"/>
      <c r="F160" s="105"/>
      <c r="G160" s="105"/>
      <c r="H160" s="106"/>
      <c r="I160" s="11"/>
    </row>
    <row r="161" spans="2:9" s="107" customFormat="1" ht="16.5" customHeight="1">
      <c r="B161" s="28"/>
      <c r="C161" s="105"/>
      <c r="D161" s="105"/>
      <c r="E161" s="105"/>
      <c r="F161" s="105"/>
      <c r="G161" s="105"/>
      <c r="H161" s="106"/>
      <c r="I161" s="11"/>
    </row>
    <row r="162" spans="2:9" s="107" customFormat="1" ht="16.5" customHeight="1">
      <c r="B162" s="28"/>
      <c r="C162" s="105"/>
      <c r="D162" s="105"/>
      <c r="E162" s="105"/>
      <c r="F162" s="105"/>
      <c r="G162" s="105"/>
      <c r="H162" s="106"/>
      <c r="I162" s="11"/>
    </row>
    <row r="163" spans="2:9" s="107" customFormat="1" ht="15">
      <c r="B163" s="108"/>
      <c r="C163" s="105"/>
      <c r="D163" s="105"/>
      <c r="E163" s="105"/>
      <c r="F163" s="105"/>
      <c r="G163" s="105"/>
      <c r="H163" s="106"/>
      <c r="I163" s="12"/>
    </row>
    <row r="164" spans="2:8" ht="13.5">
      <c r="B164" s="108"/>
      <c r="H164" s="108"/>
    </row>
    <row r="165" spans="2:8" ht="13.5">
      <c r="B165" s="108"/>
      <c r="H165" s="108"/>
    </row>
  </sheetData>
  <sheetProtection/>
  <mergeCells count="7">
    <mergeCell ref="G2:G5"/>
    <mergeCell ref="B6:B14"/>
    <mergeCell ref="B2:B5"/>
    <mergeCell ref="C2:C5"/>
    <mergeCell ref="D2:D5"/>
    <mergeCell ref="E2:E5"/>
    <mergeCell ref="F2:F5"/>
  </mergeCells>
  <printOptions/>
  <pageMargins left="0.7" right="0.7" top="0.787401575" bottom="0.7874015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Bartl</cp:lastModifiedBy>
  <cp:lastPrinted>2022-11-21T22:53:16Z</cp:lastPrinted>
  <dcterms:created xsi:type="dcterms:W3CDTF">2009-02-02T09:40:44Z</dcterms:created>
  <dcterms:modified xsi:type="dcterms:W3CDTF">2023-04-24T19:17:47Z</dcterms:modified>
  <cp:category/>
  <cp:version/>
  <cp:contentType/>
  <cp:contentStatus/>
</cp:coreProperties>
</file>